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<sst xmlns="http://schemas.openxmlformats.org/spreadsheetml/2006/main" count="41" uniqueCount="41">
  <si>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</si>
  <si>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RSA022</t>
  </si>
  <si>
    <t xml:space="preserve">m²</t>
  </si>
  <si>
    <t xml:space="preserve">Argamassa autonivelante de cimento (CT), "WEBER CEMARKSA", de camada fina (2 a 35 mm).</t>
  </si>
  <si>
    <r>
      <rPr>
        <sz val="7.80"/>
        <color rgb="FF000000"/>
        <rFont val="Arial"/>
        <family val="2"/>
      </rPr>
      <t xml:space="preserve">Camada fina de </t>
    </r>
    <r>
      <rPr>
        <b/>
        <sz val="7.80"/>
        <color rgb="FF000000"/>
        <rFont val="Arial"/>
        <family val="2"/>
      </rPr>
      <t xml:space="preserve">pasta niveladora de pavimentos Weber.floor Top "WEBER CEMARKSA", tipo CT-C20-F5-A9 segundo </t>
    </r>
    <r>
      <rPr>
        <b/>
        <sz val="7.80"/>
        <color rgb="FF000000"/>
        <rFont val="Arial"/>
        <family val="2"/>
      </rPr>
      <t xml:space="preserve">EN 13813</t>
    </r>
    <r>
      <rPr>
        <sz val="7.80"/>
        <color rgb="FF000000"/>
        <rFont val="Arial"/>
        <family val="2"/>
      </rPr>
      <t xml:space="preserve">, de </t>
    </r>
    <r>
      <rPr>
        <b/>
        <sz val="7.80"/>
        <color rgb="FF000000"/>
        <rFont val="Arial"/>
        <family val="2"/>
      </rPr>
      <t xml:space="preserve">2</t>
    </r>
    <r>
      <rPr>
        <sz val="7.80"/>
        <color rgb="FF000000"/>
        <rFont val="Arial"/>
        <family val="2"/>
      </rPr>
      <t xml:space="preserve"> mm de espessura, </t>
    </r>
    <r>
      <rPr>
        <b/>
        <sz val="7.80"/>
        <color rgb="FF000000"/>
        <rFont val="Arial"/>
        <family val="2"/>
      </rPr>
      <t xml:space="preserve">aplicada manualmente</t>
    </r>
    <r>
      <rPr>
        <sz val="7.80"/>
        <color rgb="FF000000"/>
        <rFont val="Arial"/>
        <family val="2"/>
      </rPr>
      <t xml:space="preserve">, para regularização e nivelação da superfície suporte </t>
    </r>
    <r>
      <rPr>
        <b/>
        <sz val="7.80"/>
        <color rgb="FF000000"/>
        <rFont val="Arial"/>
        <family val="2"/>
      </rPr>
      <t xml:space="preserve">interior</t>
    </r>
    <r>
      <rPr>
        <sz val="7.80"/>
        <color rgb="FF000000"/>
        <rFont val="Arial"/>
        <family val="2"/>
      </rPr>
      <t xml:space="preserve"> de betão ou argamassa, aplicação prévia de </t>
    </r>
    <r>
      <rPr>
        <b/>
        <sz val="7.80"/>
        <color rgb="FF000000"/>
        <rFont val="Arial"/>
        <family val="2"/>
      </rPr>
      <t xml:space="preserve">200</t>
    </r>
    <r>
      <rPr>
        <sz val="7.80"/>
        <color rgb="FF000000"/>
        <rFont val="Arial"/>
        <family val="2"/>
      </rPr>
      <t xml:space="preserve"> g/m² de </t>
    </r>
    <r>
      <rPr>
        <b/>
        <sz val="7.80"/>
        <color rgb="FF000000"/>
        <rFont val="Arial"/>
        <family val="2"/>
      </rPr>
      <t xml:space="preserve">primário tapa-poros e ponte de aderência, Weber TP "WEBER"</t>
    </r>
    <r>
      <rPr>
        <sz val="7.80"/>
        <color rgb="FF000000"/>
        <rFont val="Arial"/>
        <family val="2"/>
      </rPr>
      <t xml:space="preserve">, que actua como ligante (sem incluir a preparação do suporte), preparada para receber </t>
    </r>
    <r>
      <rPr>
        <b/>
        <sz val="7.80"/>
        <color rgb="FF000000"/>
        <rFont val="Arial"/>
        <family val="2"/>
      </rPr>
      <t xml:space="preserve">pavimento cerâmico</t>
    </r>
    <r>
      <rPr>
        <sz val="7.80"/>
        <color rgb="FF000000"/>
        <rFont val="Arial"/>
        <family val="2"/>
      </rPr>
      <t xml:space="preserve"> (não incluído neste preço).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</si>
  <si>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</si>
  <si>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</si>
  <si>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</si>
  <si>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</si>
  <si>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</si>
  <si>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</si>
  <si>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mt09moc020c</t>
  </si>
  <si>
    <t xml:space="preserve">kg</t>
  </si>
  <si>
    <t xml:space="preserve">Pasta niveladora de pavimentos Weber.floor Top "WEBER CEMARKSA", tipo CT-C20-F5-A9 segundo EN 13813, composta de cimento cinzento, resina, areia de sílica e aditivos orgânicos e inorgânicos.</t>
  </si>
  <si>
    <t xml:space="preserve">mt09wnc070b</t>
  </si>
  <si>
    <t xml:space="preserve">kg</t>
  </si>
  <si>
    <t xml:space="preserve">Primário tapa-poros e ponte de aderência Weber TP "WEBER CEMARKSA", aplicado para regularizar a porosidade e melhorar a aderência dos suportes porosos com absorção, composto de resina acrílica em dispersão aquosa e aditivos específicos.</t>
  </si>
  <si>
    <t xml:space="preserve">mt16pea020a</t>
  </si>
  <si>
    <t xml:space="preserve">m²</t>
  </si>
  <si>
    <t xml:space="preserve">Painel rígido de poliestireno expandido, segundo NP EN 13163, bordo lateral recto, de 10 mm de espessura, resistência térmica 0,25 m²°C/W, condutibilidade térmica 0,036 W/(m°C), para junta de dilatação.</t>
  </si>
  <si>
    <t xml:space="preserve">mo018</t>
  </si>
  <si>
    <t xml:space="preserve">h</t>
  </si>
  <si>
    <t xml:space="preserve">Oficial de 1ª construção.</t>
  </si>
  <si>
    <t xml:space="preserve">mo104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</si>
  <si>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</si>
  <si>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</si>
  <si>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</si>
  <si>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</si>
  <si>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</si>
  <si>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</si>
  <si>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3,81MT nos primeiros 10 anos.</t>
  </si>
  <si>
    <t xml:space="preserve">Total:</t>
  </si>
  <si>
    <t xml:space="preserve">Referência e título da norma</t>
  </si>
  <si>
    <r>
      <rPr>
        <sz val="7.80"/>
        <color rgb="FF000000"/>
        <rFont val="Arial"/>
        <family val="2"/>
      </rPr>
      <t xml:space="preserve">Aplicabilidade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(1)</t>
    </r>
  </si>
  <si>
    <r>
      <rPr>
        <sz val="7.80"/>
        <color rgb="FF000000"/>
        <rFont val="Arial"/>
        <family val="2"/>
      </rPr>
      <t xml:space="preserve">Obrigatoriedade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(2)</t>
    </r>
  </si>
  <si>
    <r>
      <rPr>
        <sz val="7.80"/>
        <color rgb="FF000000"/>
        <rFont val="Arial"/>
        <family val="2"/>
      </rPr>
      <t xml:space="preserve">Sistema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(3)</t>
    </r>
  </si>
  <si>
    <t xml:space="preserve">EN 13163:2008</t>
  </si>
  <si>
    <t xml:space="preserve">Produtos de isolamento térmico para aplicação em edifícios - Produtos manufacturados em poliestireno expandido (EPS) - Especificação </t>
  </si>
  <si>
    <t xml:space="preserve">(1) Data de entrada em aplicação da norma harmonizada e início do período de coexistência</t>
  </si>
  <si>
    <t xml:space="preserve">(2) Data final do período de coexistência / entrada em vigor da marcação CE</t>
  </si>
  <si>
    <t xml:space="preserve">(3) Sistema de avaliação da conformidade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</si>
</sst>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41" customWidth="1"/>
    <col min="2" max="2" width="3.79" customWidth="1"/>
    <col min="3" max="3" width="6.27" customWidth="1"/>
    <col min="4" max="4" width="21.42" customWidth="1"/>
    <col min="5" max="5" width="29.58" customWidth="1"/>
    <col min="6" max="6" width="8.31" customWidth="1"/>
    <col min="7" max="7" width="5.54" customWidth="1"/>
    <col min="8" max="8" width="1.02" customWidth="1"/>
    <col min="9" max="9" width="5.39" customWidth="1"/>
    <col min="10" max="10" width="1.17" customWidth="1"/>
    <col min="11" max="11" width="8.31" customWidth="1"/>
    <col min="12" max="12" width="3.64" customWidth="1"/>
    <col min="13" max="13" width="2.77" customWidth="1"/>
    <col min="14" max="14" width="8.4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40.8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  <c r="L3" s="5"/>
      <c r="M3" s="5"/>
      <c r="N3" s="5"/>
    </row>
    <row r="4" spans="1:14" ht="40.8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7"/>
      <c r="L4" s="8"/>
      <c r="M4" s="8"/>
      <c r="N4" s="8"/>
    </row>
    <row r="7" spans="1:14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/>
      <c r="H7" s="9" t="s">
        <v>8</v>
      </c>
      <c r="I7" s="9"/>
      <c r="J7" s="9" t="s">
        <v>9</v>
      </c>
      <c r="K7" s="9"/>
      <c r="L7" s="9"/>
      <c r="M7" s="9" t="s">
        <v>10</v>
      </c>
      <c r="N7" s="9"/>
    </row>
    <row r="8" spans="1:14" ht="31.2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0"/>
      <c r="H8" s="14">
        <v>3.000000</v>
      </c>
      <c r="I8" s="14"/>
      <c r="J8" s="16">
        <v>32.040000</v>
      </c>
      <c r="K8" s="16"/>
      <c r="L8" s="16"/>
      <c r="M8" s="16">
        <f ca="1">ROUND(INDIRECT(ADDRESS(ROW()+(0), COLUMN()+(-5), 1))*INDIRECT(ADDRESS(ROW()+(0), COLUMN()+(-3), 1)), 2)</f>
        <v>96.120000</v>
      </c>
      <c r="N8" s="16"/>
    </row>
    <row r="9" spans="1:14" ht="40.8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7"/>
      <c r="H9" s="19">
        <v>0.200000</v>
      </c>
      <c r="I9" s="19"/>
      <c r="J9" s="20">
        <v>306.710000</v>
      </c>
      <c r="K9" s="20"/>
      <c r="L9" s="20"/>
      <c r="M9" s="20">
        <f ca="1">ROUND(INDIRECT(ADDRESS(ROW()+(0), COLUMN()+(-5), 1))*INDIRECT(ADDRESS(ROW()+(0), COLUMN()+(-3), 1)), 2)</f>
        <v>61.340000</v>
      </c>
      <c r="N9" s="20"/>
    </row>
    <row r="10" spans="1:14" ht="31.2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7"/>
      <c r="H10" s="19">
        <v>0.100000</v>
      </c>
      <c r="I10" s="19"/>
      <c r="J10" s="20">
        <v>46.020000</v>
      </c>
      <c r="K10" s="20"/>
      <c r="L10" s="20"/>
      <c r="M10" s="20">
        <f ca="1">ROUND(INDIRECT(ADDRESS(ROW()+(0), COLUMN()+(-5), 1))*INDIRECT(ADDRESS(ROW()+(0), COLUMN()+(-3), 1)), 2)</f>
        <v>4.600000</v>
      </c>
      <c r="N10" s="20"/>
    </row>
    <row r="11" spans="1:14" ht="12.0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7"/>
      <c r="H11" s="19">
        <v>0.184000</v>
      </c>
      <c r="I11" s="19"/>
      <c r="J11" s="20">
        <v>64.680000</v>
      </c>
      <c r="K11" s="20"/>
      <c r="L11" s="20"/>
      <c r="M11" s="20">
        <f ca="1">ROUND(INDIRECT(ADDRESS(ROW()+(0), COLUMN()+(-5), 1))*INDIRECT(ADDRESS(ROW()+(0), COLUMN()+(-3), 1)), 2)</f>
        <v>11.900000</v>
      </c>
      <c r="N11" s="20"/>
    </row>
    <row r="12" spans="1:14" ht="12.00" thickBot="1" customHeight="1">
      <c r="A12" s="17" t="s">
        <v>23</v>
      </c>
      <c r="B12" s="21" t="s">
        <v>24</v>
      </c>
      <c r="C12" s="22" t="s">
        <v>25</v>
      </c>
      <c r="D12" s="22"/>
      <c r="E12" s="22"/>
      <c r="F12" s="22"/>
      <c r="G12" s="22"/>
      <c r="H12" s="23">
        <v>0.184000</v>
      </c>
      <c r="I12" s="23"/>
      <c r="J12" s="24">
        <v>40.400000</v>
      </c>
      <c r="K12" s="24"/>
      <c r="L12" s="24"/>
      <c r="M12" s="24">
        <f ca="1">ROUND(INDIRECT(ADDRESS(ROW()+(0), COLUMN()+(-5), 1))*INDIRECT(ADDRESS(ROW()+(0), COLUMN()+(-3), 1)), 2)</f>
        <v>7.430000</v>
      </c>
      <c r="N12" s="24"/>
    </row>
    <row r="13" spans="1:14" ht="12.00" thickBot="1" customHeight="1">
      <c r="A13" s="17"/>
      <c r="B13" s="12" t="s">
        <v>26</v>
      </c>
      <c r="C13" s="10" t="s">
        <v>27</v>
      </c>
      <c r="D13" s="10"/>
      <c r="E13" s="10"/>
      <c r="F13" s="10"/>
      <c r="G13" s="10"/>
      <c r="H13" s="14">
        <v>2.000000</v>
      </c>
      <c r="I13" s="14"/>
      <c r="J13" s="16">
        <f ca="1">ROUND(SUM(INDIRECT(ADDRESS(ROW()+(-1), COLUMN()+(3), 1)),INDIRECT(ADDRESS(ROW()+(-2), COLUMN()+(3), 1)),INDIRECT(ADDRESS(ROW()+(-3), COLUMN()+(3), 1)),INDIRECT(ADDRESS(ROW()+(-4), COLUMN()+(3), 1)),INDIRECT(ADDRESS(ROW()+(-5), COLUMN()+(3), 1))), 2)</f>
        <v>181.390000</v>
      </c>
      <c r="K13" s="16"/>
      <c r="L13" s="16"/>
      <c r="M13" s="16">
        <f ca="1">ROUND(INDIRECT(ADDRESS(ROW()+(0), COLUMN()+(-5), 1))*INDIRECT(ADDRESS(ROW()+(0), COLUMN()+(-3), 1))/100, 2)</f>
        <v>3.630000</v>
      </c>
      <c r="N13" s="16"/>
    </row>
    <row r="14" spans="1:14" ht="12.00" thickBot="1" customHeight="1">
      <c r="A14" s="22"/>
      <c r="B14" s="21" t="s">
        <v>28</v>
      </c>
      <c r="C14" s="22" t="s">
        <v>29</v>
      </c>
      <c r="D14" s="22"/>
      <c r="E14" s="22"/>
      <c r="F14" s="22"/>
      <c r="G14" s="22"/>
      <c r="H14" s="23">
        <v>3.000000</v>
      </c>
      <c r="I14" s="23"/>
      <c r="J14" s="24">
        <f ca="1">ROUND(SUM(INDIRECT(ADDRESS(ROW()+(-1), COLUMN()+(3), 1)),INDIRECT(ADDRESS(ROW()+(-2), COLUMN()+(3), 1)),INDIRECT(ADDRESS(ROW()+(-3), COLUMN()+(3), 1)),INDIRECT(ADDRESS(ROW()+(-4), COLUMN()+(3), 1)),INDIRECT(ADDRESS(ROW()+(-5), COLUMN()+(3), 1)),INDIRECT(ADDRESS(ROW()+(-6), COLUMN()+(3), 1))), 2)</f>
        <v>185.020000</v>
      </c>
      <c r="K14" s="24"/>
      <c r="L14" s="24"/>
      <c r="M14" s="24">
        <f ca="1">ROUND(INDIRECT(ADDRESS(ROW()+(0), COLUMN()+(-5), 1))*INDIRECT(ADDRESS(ROW()+(0), COLUMN()+(-3), 1))/100, 2)</f>
        <v>5.550000</v>
      </c>
      <c r="N14" s="24"/>
    </row>
    <row r="15" spans="1:14" ht="12.00" thickBot="1" customHeight="1">
      <c r="A15" s="6" t="s">
        <v>30</v>
      </c>
      <c r="B15" s="7"/>
      <c r="C15" s="7"/>
      <c r="D15" s="7"/>
      <c r="E15" s="7"/>
      <c r="F15" s="7"/>
      <c r="G15" s="7"/>
      <c r="H15" s="25"/>
      <c r="I15" s="25"/>
      <c r="J15" s="6" t="s">
        <v>31</v>
      </c>
      <c r="K15" s="6"/>
      <c r="L15" s="6"/>
      <c r="M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190.570000</v>
      </c>
      <c r="N15" s="26"/>
    </row>
    <row r="18" spans="1:14" ht="21.60" thickBot="1" customHeight="1">
      <c r="A18" s="27" t="s">
        <v>32</v>
      </c>
      <c r="B18" s="27"/>
      <c r="C18" s="27"/>
      <c r="D18" s="27"/>
      <c r="E18" s="27"/>
      <c r="F18" s="27"/>
      <c r="G18" s="27" t="s">
        <v>33</v>
      </c>
      <c r="H18" s="27"/>
      <c r="I18" s="27"/>
      <c r="J18" s="27"/>
      <c r="K18" s="27" t="s">
        <v>34</v>
      </c>
      <c r="L18" s="27"/>
      <c r="M18" s="27"/>
      <c r="N18" s="27" t="s">
        <v>35</v>
      </c>
    </row>
    <row r="19" spans="1:14" ht="12.00" thickBot="1" customHeight="1">
      <c r="A19" s="28" t="s">
        <v>36</v>
      </c>
      <c r="B19" s="28"/>
      <c r="C19" s="28"/>
      <c r="D19" s="28"/>
      <c r="E19" s="28"/>
      <c r="F19" s="28"/>
      <c r="G19" s="29">
        <v>192009.000000</v>
      </c>
      <c r="H19" s="29"/>
      <c r="I19" s="29"/>
      <c r="J19" s="29"/>
      <c r="K19" s="29">
        <v>192010.000000</v>
      </c>
      <c r="L19" s="29"/>
      <c r="M19" s="29"/>
      <c r="N19" s="29"/>
    </row>
    <row r="20" spans="1:14" ht="21.60" thickBot="1" customHeight="1">
      <c r="A20" s="30" t="s">
        <v>37</v>
      </c>
      <c r="B20" s="30"/>
      <c r="C20" s="30"/>
      <c r="D20" s="30"/>
      <c r="E20" s="30"/>
      <c r="F20" s="30"/>
      <c r="G20" s="31"/>
      <c r="H20" s="31"/>
      <c r="I20" s="31"/>
      <c r="J20" s="31"/>
      <c r="K20" s="31"/>
      <c r="L20" s="31"/>
      <c r="M20" s="31"/>
      <c r="N20" s="31"/>
    </row>
    <row r="23" spans="1:1" ht="11.40" thickBot="1" customHeight="1">
      <c r="A23" s="1" t="s">
        <v>38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" ht="11.40" thickBot="1" customHeight="1">
      <c r="A24" s="1" t="s">
        <v>39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" ht="11.40" thickBot="1" customHeight="1">
      <c r="A25" s="1" t="s">
        <v>40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</sheetData>
  <mergeCells count="53">
    <mergeCell ref="A1:N1"/>
    <mergeCell ref="A3:C3"/>
    <mergeCell ref="F3:H3"/>
    <mergeCell ref="I3:K3"/>
    <mergeCell ref="L3:N3"/>
    <mergeCell ref="A4:N4"/>
    <mergeCell ref="C7:G7"/>
    <mergeCell ref="H7:I7"/>
    <mergeCell ref="J7:L7"/>
    <mergeCell ref="M7:N7"/>
    <mergeCell ref="C8:G8"/>
    <mergeCell ref="H8:I8"/>
    <mergeCell ref="J8:L8"/>
    <mergeCell ref="M8:N8"/>
    <mergeCell ref="C9:G9"/>
    <mergeCell ref="H9:I9"/>
    <mergeCell ref="J9:L9"/>
    <mergeCell ref="M9:N9"/>
    <mergeCell ref="C10:G10"/>
    <mergeCell ref="H10:I10"/>
    <mergeCell ref="J10:L10"/>
    <mergeCell ref="M10:N10"/>
    <mergeCell ref="C11:G11"/>
    <mergeCell ref="H11:I11"/>
    <mergeCell ref="J11:L11"/>
    <mergeCell ref="M11:N11"/>
    <mergeCell ref="C12:G12"/>
    <mergeCell ref="H12:I12"/>
    <mergeCell ref="J12:L12"/>
    <mergeCell ref="M12:N12"/>
    <mergeCell ref="C13:G13"/>
    <mergeCell ref="H13:I13"/>
    <mergeCell ref="J13:L13"/>
    <mergeCell ref="M13:N13"/>
    <mergeCell ref="C14:G14"/>
    <mergeCell ref="H14:I14"/>
    <mergeCell ref="J14:L14"/>
    <mergeCell ref="M14:N14"/>
    <mergeCell ref="A15:G15"/>
    <mergeCell ref="H15:I15"/>
    <mergeCell ref="J15:L15"/>
    <mergeCell ref="M15:N15"/>
    <mergeCell ref="A18:F18"/>
    <mergeCell ref="G18:J18"/>
    <mergeCell ref="K18:M18"/>
    <mergeCell ref="A19:F19"/>
    <mergeCell ref="G19:J20"/>
    <mergeCell ref="K19:M20"/>
    <mergeCell ref="N19:N20"/>
    <mergeCell ref="A20:F20"/>
    <mergeCell ref="A23:N23"/>
    <mergeCell ref="A24:N24"/>
    <mergeCell ref="A25:N25"/>
  </mergeCells>
  <pageMargins left="0.620079" right="0.472441" top="0.472441" bottom="0.472441" header="0.0" footer="0.0"/>
  <pageSetup paperSize="9" orientation="portrait"/>
  <rowBreaks count="0" manualBreakCount="0">
    </rowBreaks>
</worksheet>
</file>