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<sst xmlns="http://schemas.openxmlformats.org/spreadsheetml/2006/main" count="27" uniqueCount="27">
  <si>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</si>
  <si>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SAE015</t>
  </si>
  <si>
    <t xml:space="preserve">Ud</t>
  </si>
  <si>
    <t xml:space="preserve">Bidé suspenso, de porcelana sanitária.</t>
  </si>
  <si>
    <r>
      <rPr>
        <sz val="8.25"/>
        <color rgb="FF000000"/>
        <rFont val="Arial"/>
        <family val="2"/>
      </rPr>
      <t xml:space="preserve">Bidé suspenso de porcelana sanitária, gama alta, cor branco, sem tampa, e elemento de drenagem, acabamento cromado. Inclusive elementos de fixação e silicone para enchimento de juntas. O preço não inclui a torneira.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</si>
  <si>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</si>
  <si>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</si>
  <si>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</si>
  <si>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</si>
  <si>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</si>
  <si>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</si>
  <si>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mt30bps020m</t>
  </si>
  <si>
    <t xml:space="preserve">Ud</t>
  </si>
  <si>
    <t xml:space="preserve">Bidé suspenso de porcelana sanitária, gama alta, cor branco, sem tampa, com jogo de fixação.</t>
  </si>
  <si>
    <t xml:space="preserve">mt36www005d</t>
  </si>
  <si>
    <t xml:space="preserve">Ud</t>
  </si>
  <si>
    <t xml:space="preserve">Acoplamento à parede incorporado com plafon, ABS, série B, acabamento cromado, para escoamento de águas residuais (a baixa e alta temperatura) no interior dos edifícios, ligação mista de 1 1/4"x40 mm de diâmetro, segundo NP EN 1329-1, com válvula de drenagem.</t>
  </si>
  <si>
    <t xml:space="preserve">mt30www005</t>
  </si>
  <si>
    <t xml:space="preserve">Ud</t>
  </si>
  <si>
    <t xml:space="preserve">Cartucho de 300 ml de silicone ácida monocomponente, fungicida, para vedação de juntas em ambientes húmidos.</t>
  </si>
  <si>
    <t xml:space="preserve">mo008</t>
  </si>
  <si>
    <t xml:space="preserve">h</t>
  </si>
  <si>
    <t xml:space="preserve">Oficial de 1ª canalizador.</t>
  </si>
  <si>
    <t xml:space="preserve">%</t>
  </si>
  <si>
    <t xml:space="preserve">Custos directos complementares</t>
  </si>
  <si>
    <t xml:space="preserve">Custo de manutenção decenal: 16.789,26MT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</si>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</sst>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91" customWidth="1"/>
    <col min="4" max="4" width="81.09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</v>
      </c>
      <c r="F9" s="13">
        <v>29510.5</v>
      </c>
      <c r="G9" s="13">
        <f ca="1">ROUND(INDIRECT(ADDRESS(ROW()+(0), COLUMN()+(-2), 1))*INDIRECT(ADDRESS(ROW()+(0), COLUMN()+(-1), 1)), 2)</f>
        <v>29510.5</v>
      </c>
    </row>
    <row r="10" spans="1:7" ht="34.50" thickBot="1" customHeight="1">
      <c r="A10" s="14" t="s">
        <v>14</v>
      </c>
      <c r="B10" s="14"/>
      <c r="C10" s="15" t="s">
        <v>15</v>
      </c>
      <c r="D10" s="14" t="s">
        <v>16</v>
      </c>
      <c r="E10" s="16">
        <v>1</v>
      </c>
      <c r="F10" s="17">
        <v>5330.1</v>
      </c>
      <c r="G10" s="17">
        <f ca="1">ROUND(INDIRECT(ADDRESS(ROW()+(0), COLUMN()+(-2), 1))*INDIRECT(ADDRESS(ROW()+(0), COLUMN()+(-1), 1)), 2)</f>
        <v>5330.1</v>
      </c>
    </row>
    <row r="11" spans="1:7" ht="24.00" thickBot="1" customHeight="1">
      <c r="A11" s="14" t="s">
        <v>17</v>
      </c>
      <c r="B11" s="14"/>
      <c r="C11" s="15" t="s">
        <v>18</v>
      </c>
      <c r="D11" s="14" t="s">
        <v>19</v>
      </c>
      <c r="E11" s="16">
        <v>0.012</v>
      </c>
      <c r="F11" s="17">
        <v>712.64</v>
      </c>
      <c r="G11" s="17">
        <f ca="1">ROUND(INDIRECT(ADDRESS(ROW()+(0), COLUMN()+(-2), 1))*INDIRECT(ADDRESS(ROW()+(0), COLUMN()+(-1), 1)), 2)</f>
        <v>8.55</v>
      </c>
    </row>
    <row r="12" spans="1:7" ht="13.50" thickBot="1" customHeight="1">
      <c r="A12" s="14" t="s">
        <v>20</v>
      </c>
      <c r="B12" s="14"/>
      <c r="C12" s="18" t="s">
        <v>21</v>
      </c>
      <c r="D12" s="19" t="s">
        <v>22</v>
      </c>
      <c r="E12" s="20">
        <v>1.262</v>
      </c>
      <c r="F12" s="21">
        <v>136.52</v>
      </c>
      <c r="G12" s="21">
        <f ca="1">ROUND(INDIRECT(ADDRESS(ROW()+(0), COLUMN()+(-2), 1))*INDIRECT(ADDRESS(ROW()+(0), COLUMN()+(-1), 1)), 2)</f>
        <v>172.29</v>
      </c>
    </row>
    <row r="13" spans="1:7" ht="13.50" thickBot="1" customHeight="1">
      <c r="A13" s="19"/>
      <c r="B13" s="19"/>
      <c r="C13" s="22" t="s">
        <v>23</v>
      </c>
      <c r="D13" s="5" t="s">
        <v>24</v>
      </c>
      <c r="E13" s="23">
        <v>2</v>
      </c>
      <c r="F13" s="24">
        <f ca="1">ROUND(SUM(INDIRECT(ADDRESS(ROW()+(-1), COLUMN()+(1), 1)),INDIRECT(ADDRESS(ROW()+(-2), COLUMN()+(1), 1)),INDIRECT(ADDRESS(ROW()+(-3), COLUMN()+(1), 1)),INDIRECT(ADDRESS(ROW()+(-4), COLUMN()+(1), 1))), 2)</f>
        <v>35021.4</v>
      </c>
      <c r="G13" s="24">
        <f ca="1">ROUND(INDIRECT(ADDRESS(ROW()+(0), COLUMN()+(-2), 1))*INDIRECT(ADDRESS(ROW()+(0), COLUMN()+(-1), 1))/100, 2)</f>
        <v>700.43</v>
      </c>
    </row>
    <row r="14" spans="1:7" ht="13.50" thickBot="1" customHeight="1">
      <c r="A14" s="25" t="s">
        <v>25</v>
      </c>
      <c r="B14" s="25"/>
      <c r="C14" s="26"/>
      <c r="D14" s="26"/>
      <c r="E14" s="27"/>
      <c r="F14" s="25" t="s">
        <v>26</v>
      </c>
      <c r="G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35721.8</v>
      </c>
    </row>
  </sheetData>
  <mergeCells count="10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D14"/>
  </mergeCells>
  <pageMargins left="0.147638" right="0.147638" top="0.206693" bottom="0.206693" header="0.0" footer="0.0"/>
  <pageSetup paperSize="9" orientation="portrait"/>
  <rowBreaks count="0" manualBreakCount="0">
    </rowBreaks>
</worksheet>
</file>