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<sst xmlns="http://schemas.openxmlformats.org/spreadsheetml/2006/main" count="27" uniqueCount="27">
  <si>
    <t xml:space="preserve"/>
  </si>
  <si>
    <t xml:space="preserve">SAL031</t>
  </si>
  <si>
    <t xml:space="preserve">Ud</t>
  </si>
  <si>
    <t xml:space="preserve">Lavatório mural, de aço inoxidável.</t>
  </si>
  <si>
    <r>
      <rPr>
        <sz val="8.25"/>
        <color rgb="FF000000"/>
        <rFont val="Arial"/>
        <family val="2"/>
      </rPr>
      <t xml:space="preserve">Lavatório mural, de aço inoxidável AISI 304, com acabamento acetinado, de 600x410 mm, de uma cuba, equipado com torneiras temporizadas, misturadoras, de prateleira, para lavatório, acabamento cromado, arejador, com tempo de fluxo de 15 segundos, caudal de 6 l/min, regulador de jacto de rótula. Inclusive jogo de fixação e silicone para enchimento de juntas. O preço não inclui o elemento de drenagem.</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</si>
  <si>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</si>
  <si>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</si>
  <si>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</si>
  <si>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</si>
  <si>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</si>
  <si>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</si>
  <si>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mt30lxp020jka</t>
  </si>
  <si>
    <t xml:space="preserve">Ud</t>
  </si>
  <si>
    <t xml:space="preserve">Lavatório mural, de aço inoxidável AISI 304, com acabamento acetinado, de 600x410 mm, de uma cuba.</t>
  </si>
  <si>
    <t xml:space="preserve">mt31gmp040aa</t>
  </si>
  <si>
    <t xml:space="preserve">Ud</t>
  </si>
  <si>
    <t xml:space="preserve">Torneiras temporizadas, misturadoras, de prateleira, para lavatório, acabamento cromado, arejador, com tempo de fluxo de 15 segundos, caudal de 6 l/min, regulador de jacto de rótula; inclusive elementos de ligação, ligações de alimentação flexíveis de 1/2" de diâmetro e 350 mm de comprimento, válvulas antirretorno e duas válvulas de seccionamento.</t>
  </si>
  <si>
    <t xml:space="preserve">mt30www005</t>
  </si>
  <si>
    <t xml:space="preserve">Ud</t>
  </si>
  <si>
    <t xml:space="preserve">Cartucho de 300 ml de silicone ácida monocomponente, fungicida, para vedação de juntas em ambientes húmidos.</t>
  </si>
  <si>
    <t xml:space="preserve">mo008</t>
  </si>
  <si>
    <t xml:space="preserve">h</t>
  </si>
  <si>
    <t xml:space="preserve">Oficial de 1ª canalizador.</t>
  </si>
  <si>
    <t xml:space="preserve">%</t>
  </si>
  <si>
    <t xml:space="preserve">Custos directos complementares</t>
  </si>
  <si>
    <t xml:space="preserve">Custo de manutenção decenal: 36.310,17MT nos primeiros 10 anos.</t>
  </si>
  <si>
    <t xml:space="preserve">Total:</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</si>
</sst>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12" customWidth="1"/>
    <col min="3" max="3" width="3.06" customWidth="1"/>
    <col min="4" max="4" width="81.77" customWidth="1"/>
    <col min="5" max="5" width="6.12" customWidth="1"/>
    <col min="6" max="6" width="12.58" customWidth="1"/>
    <col min="7" max="7" width="10.71"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45.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24.00" thickBot="1" customHeight="1">
      <c r="A9" s="7" t="s">
        <v>11</v>
      </c>
      <c r="B9" s="7"/>
      <c r="C9" s="9" t="s">
        <v>12</v>
      </c>
      <c r="D9" s="7" t="s">
        <v>13</v>
      </c>
      <c r="E9" s="11">
        <v>1</v>
      </c>
      <c r="F9" s="13">
        <v>46725</v>
      </c>
      <c r="G9" s="13">
        <f ca="1">ROUND(INDIRECT(ADDRESS(ROW()+(0), COLUMN()+(-2), 1))*INDIRECT(ADDRESS(ROW()+(0), COLUMN()+(-1), 1)), 2)</f>
        <v>46725</v>
      </c>
    </row>
    <row r="10" spans="1:7" ht="45.00" thickBot="1" customHeight="1">
      <c r="A10" s="14" t="s">
        <v>14</v>
      </c>
      <c r="B10" s="14"/>
      <c r="C10" s="15" t="s">
        <v>15</v>
      </c>
      <c r="D10" s="14" t="s">
        <v>16</v>
      </c>
      <c r="E10" s="16">
        <v>1</v>
      </c>
      <c r="F10" s="17">
        <v>18431.8</v>
      </c>
      <c r="G10" s="17">
        <f ca="1">ROUND(INDIRECT(ADDRESS(ROW()+(0), COLUMN()+(-2), 1))*INDIRECT(ADDRESS(ROW()+(0), COLUMN()+(-1), 1)), 2)</f>
        <v>18431.8</v>
      </c>
    </row>
    <row r="11" spans="1:7" ht="24.00" thickBot="1" customHeight="1">
      <c r="A11" s="14" t="s">
        <v>17</v>
      </c>
      <c r="B11" s="14"/>
      <c r="C11" s="15" t="s">
        <v>18</v>
      </c>
      <c r="D11" s="14" t="s">
        <v>19</v>
      </c>
      <c r="E11" s="16">
        <v>0.012</v>
      </c>
      <c r="F11" s="17">
        <v>723.42</v>
      </c>
      <c r="G11" s="17">
        <f ca="1">ROUND(INDIRECT(ADDRESS(ROW()+(0), COLUMN()+(-2), 1))*INDIRECT(ADDRESS(ROW()+(0), COLUMN()+(-1), 1)), 2)</f>
        <v>8.68</v>
      </c>
    </row>
    <row r="12" spans="1:7" ht="13.50" thickBot="1" customHeight="1">
      <c r="A12" s="14" t="s">
        <v>20</v>
      </c>
      <c r="B12" s="14"/>
      <c r="C12" s="18" t="s">
        <v>21</v>
      </c>
      <c r="D12" s="19" t="s">
        <v>22</v>
      </c>
      <c r="E12" s="20">
        <v>1.64</v>
      </c>
      <c r="F12" s="21">
        <v>144.14</v>
      </c>
      <c r="G12" s="21">
        <f ca="1">ROUND(INDIRECT(ADDRESS(ROW()+(0), COLUMN()+(-2), 1))*INDIRECT(ADDRESS(ROW()+(0), COLUMN()+(-1), 1)), 2)</f>
        <v>236.39</v>
      </c>
    </row>
    <row r="13" spans="1:7" ht="13.50" thickBot="1" customHeight="1">
      <c r="A13" s="19"/>
      <c r="B13" s="19"/>
      <c r="C13" s="22" t="s">
        <v>23</v>
      </c>
      <c r="D13" s="5" t="s">
        <v>24</v>
      </c>
      <c r="E13" s="23">
        <v>2</v>
      </c>
      <c r="F13" s="24">
        <f ca="1">ROUND(SUM(INDIRECT(ADDRESS(ROW()+(-1), COLUMN()+(1), 1)),INDIRECT(ADDRESS(ROW()+(-2), COLUMN()+(1), 1)),INDIRECT(ADDRESS(ROW()+(-3), COLUMN()+(1), 1)),INDIRECT(ADDRESS(ROW()+(-4), COLUMN()+(1), 1))), 2)</f>
        <v>65401.8</v>
      </c>
      <c r="G13" s="24">
        <f ca="1">ROUND(INDIRECT(ADDRESS(ROW()+(0), COLUMN()+(-2), 1))*INDIRECT(ADDRESS(ROW()+(0), COLUMN()+(-1), 1))/100, 2)</f>
        <v>1308.04</v>
      </c>
    </row>
    <row r="14" spans="1:7" ht="13.50" thickBot="1" customHeight="1">
      <c r="A14" s="25" t="s">
        <v>25</v>
      </c>
      <c r="B14" s="25"/>
      <c r="C14" s="26"/>
      <c r="D14" s="26"/>
      <c r="E14" s="27"/>
      <c r="F14" s="25" t="s">
        <v>26</v>
      </c>
      <c r="G14" s="28">
        <f ca="1">ROUND(SUM(INDIRECT(ADDRESS(ROW()+(-1), COLUMN()+(0), 1)),INDIRECT(ADDRESS(ROW()+(-2), COLUMN()+(0), 1)),INDIRECT(ADDRESS(ROW()+(-3), COLUMN()+(0), 1)),INDIRECT(ADDRESS(ROW()+(-4), COLUMN()+(0), 1)),INDIRECT(ADDRESS(ROW()+(-5), COLUMN()+(0), 1))), 2)</f>
        <v>66709.9</v>
      </c>
    </row>
  </sheetData>
  <mergeCells count="10">
    <mergeCell ref="A1:G1"/>
    <mergeCell ref="C3:G3"/>
    <mergeCell ref="A5:G5"/>
    <mergeCell ref="A8:B8"/>
    <mergeCell ref="A9:B9"/>
    <mergeCell ref="A10:B10"/>
    <mergeCell ref="A11:B11"/>
    <mergeCell ref="A12:B12"/>
    <mergeCell ref="A13:B13"/>
    <mergeCell ref="A14:D14"/>
  </mergeCells>
  <pageMargins left="0.147638" right="0.147638" top="0.206693" bottom="0.206693" header="0.0" footer="0.0"/>
  <pageSetup paperSize="9" orientation="portrait"/>
  <rowBreaks count="0" manualBreakCount="0">
    </rowBreaks>
</worksheet>
</file>