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<sst xmlns="http://schemas.openxmlformats.org/spreadsheetml/2006/main" count="21" uniqueCount="21">
  <si>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</si>
  <si>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SMB020</t>
  </si>
  <si>
    <t xml:space="preserve">Ud</t>
  </si>
  <si>
    <t xml:space="preserve">Secador de mãos com torneira incorporada.</t>
  </si>
  <si>
    <r>
      <rPr>
        <sz val="8.25"/>
        <color rgb="FF000000"/>
        <rFont val="Arial"/>
        <family val="2"/>
      </rPr>
      <t xml:space="preserve">Secador de mãos eléctrico com torneira de aço inoxidável, encastrado na parede, com filtro HEPA, alimentação monofásica a 230 V, potência nominal 1600 W, carcaça do motor de ABS, activação automática através de infravermelhos tanto da saída da água como da do ar, tempo de secagem de mãos 12 segundos, velocidade de saída do ar 690 km/h, fluxo de ar 30 litros/segundo, torneira de 305 mm de comprimento e 295 mm de largura, motor de 262 mm de altura, 141 mm de largura e 189 mm de profundidade, fluxo de água 4 litros/minuto, arejador, taxa de redução bacteriana no filtro de ar de 99,9%, protecção IP35, peso 9 kg.</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</si>
  <si>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</si>
  <si>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</si>
  <si>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</si>
  <si>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</si>
  <si>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</si>
  <si>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</si>
  <si>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mt31sdy030c</t>
  </si>
  <si>
    <t xml:space="preserve">Ud</t>
  </si>
  <si>
    <t xml:space="preserve">Secador de mãos eléctrico com torneira de aço inoxidável, encastrado na parede, com filtro HEPA, alimentação monofásica a 230 V, potência nominal 1600 W, carcaça do motor de ABS, activação automática através de infravermelhos tanto da saída da água como da do ar, tempo de secagem de mãos 12 segundos, velocidade de saída do ar 690 km/h, fluxo de ar 30 litros/segundo, torneira de 305 mm de comprimento e 295 mm de largura, motor de 262 mm de altura, 141 mm de largura e 189 mm de profundidade, fluxo de água 4 litros/minuto, arejador, taxa de redução bacteriana no filtro de ar de 99,9%, protecção IP35, peso 9 kg.</t>
  </si>
  <si>
    <t xml:space="preserve">mo107</t>
  </si>
  <si>
    <t xml:space="preserve">h</t>
  </si>
  <si>
    <t xml:space="preserve">Ajudante de canalizador.</t>
  </si>
  <si>
    <t xml:space="preserve">%</t>
  </si>
  <si>
    <t xml:space="preserve">Custos directos complementares</t>
  </si>
  <si>
    <t xml:space="preserve">Custo de manutenção decenal: 305.467,01MT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</si>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</sst>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1.36"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181451</v>
      </c>
      <c r="H9" s="13">
        <f ca="1">ROUND(INDIRECT(ADDRESS(ROW()+(0), COLUMN()+(-2), 1))*INDIRECT(ADDRESS(ROW()+(0), COLUMN()+(-1), 1)), 2)</f>
        <v>181451</v>
      </c>
    </row>
    <row r="10" spans="1:8" ht="13.50" thickBot="1" customHeight="1">
      <c r="A10" s="14" t="s">
        <v>14</v>
      </c>
      <c r="B10" s="14"/>
      <c r="C10" s="15" t="s">
        <v>15</v>
      </c>
      <c r="D10" s="15"/>
      <c r="E10" s="16" t="s">
        <v>16</v>
      </c>
      <c r="F10" s="17">
        <v>0.505</v>
      </c>
      <c r="G10" s="18">
        <v>99.12</v>
      </c>
      <c r="H10" s="18">
        <f ca="1">ROUND(INDIRECT(ADDRESS(ROW()+(0), COLUMN()+(-2), 1))*INDIRECT(ADDRESS(ROW()+(0), COLUMN()+(-1), 1)), 2)</f>
        <v>50.06</v>
      </c>
    </row>
    <row r="11" spans="1:8" ht="13.50" thickBot="1" customHeight="1">
      <c r="A11" s="16"/>
      <c r="B11" s="16"/>
      <c r="C11" s="19" t="s">
        <v>17</v>
      </c>
      <c r="D11" s="19"/>
      <c r="E11" s="5" t="s">
        <v>18</v>
      </c>
      <c r="F11" s="20">
        <v>2</v>
      </c>
      <c r="G11" s="21">
        <f ca="1">ROUND(SUM(INDIRECT(ADDRESS(ROW()+(-1), COLUMN()+(1), 1)),INDIRECT(ADDRESS(ROW()+(-2), COLUMN()+(1), 1))), 2)</f>
        <v>181501</v>
      </c>
      <c r="H11" s="21">
        <f ca="1">ROUND(INDIRECT(ADDRESS(ROW()+(0), COLUMN()+(-2), 1))*INDIRECT(ADDRESS(ROW()+(0), COLUMN()+(-1), 1))/100, 2)</f>
        <v>3630.03</v>
      </c>
    </row>
    <row r="12" spans="1:8" ht="13.50" thickBot="1" customHeight="1">
      <c r="A12" s="22" t="s">
        <v>19</v>
      </c>
      <c r="B12" s="22"/>
      <c r="C12" s="23"/>
      <c r="D12" s="23"/>
      <c r="E12" s="23"/>
      <c r="F12" s="24"/>
      <c r="G12" s="22" t="s">
        <v>20</v>
      </c>
      <c r="H12" s="25">
        <f ca="1">ROUND(SUM(INDIRECT(ADDRESS(ROW()+(-1), COLUMN()+(0), 1)),INDIRECT(ADDRESS(ROW()+(-2), COLUMN()+(0), 1)),INDIRECT(ADDRESS(ROW()+(-3), COLUMN()+(0), 1))), 2)</f>
        <v>185132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