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<sst xmlns="http://schemas.openxmlformats.org/spreadsheetml/2006/main" count="24" uniqueCount="24">
  <si>
    <t xml:space="preserve"/>
  </si>
  <si>
    <t xml:space="preserve">USA300</t>
  </si>
  <si>
    <t xml:space="preserve">Ud</t>
  </si>
  <si>
    <t xml:space="preserve">Silo para armazenamento de lamas, enterrado.</t>
  </si>
  <si>
    <r>
      <rPr>
        <sz val="8.25"/>
        <color rgb="FF000000"/>
        <rFont val="Arial"/>
        <family val="2"/>
      </rPr>
      <t xml:space="preserve">Fornecimento e instalação enterrada de silo para armazenamento de lamas de poliéster reforçado com fibra de vidro (PRFV), de 3000 litros, de 1730 mm de diâmetro e 1760 mm de altura, com boca de acesso de 500 mm de diâmetro com tampa, boca de entrada de 50 mm de diâmetro, boca de ventilação de 110 mm de diâmetro e escoadouro de 110 mm de diâmetro. O preço não inclui a escavação nem o enchimento perimetral posterior.</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</si>
  <si>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</si>
  <si>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</si>
  <si>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</si>
  <si>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</si>
  <si>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</si>
  <si>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</si>
  <si>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mt46fsg010a</t>
  </si>
  <si>
    <t xml:space="preserve">Ud</t>
  </si>
  <si>
    <t xml:space="preserve">Silo para armazenamento de lamas de poliéster reforçado com fibra de vidro (PRFV), de 3000 litros, de 1730 mm de diâmetro e 1760 mm de altura, com boca de acesso de 500 mm de diâmetro com tampa, boca de entrada de 50 mm de diâmetro, boca de ventilação de 110 mm de diâmetro e escoadouro de 110 mm de diâmetro, para enterrar.</t>
  </si>
  <si>
    <t xml:space="preserve">mo008</t>
  </si>
  <si>
    <t xml:space="preserve">h</t>
  </si>
  <si>
    <t xml:space="preserve">Oficial de 1ª canalizador.</t>
  </si>
  <si>
    <t xml:space="preserve">mo107</t>
  </si>
  <si>
    <t xml:space="preserve">h</t>
  </si>
  <si>
    <t xml:space="preserve">Ajudante de canalizador.</t>
  </si>
  <si>
    <t xml:space="preserve">%</t>
  </si>
  <si>
    <t xml:space="preserve">Custos directos complementares</t>
  </si>
  <si>
    <t xml:space="preserve">Custo de manutenção decenal: 7.938,10MT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</si>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</sst>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2.21" customWidth="1"/>
    <col min="4" max="4" width="1.36" customWidth="1"/>
    <col min="5" max="5" width="83.47"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9" t="s">
        <v>12</v>
      </c>
      <c r="D9" s="9"/>
      <c r="E9" s="7" t="s">
        <v>13</v>
      </c>
      <c r="F9" s="11">
        <v>1</v>
      </c>
      <c r="G9" s="13">
        <v>70284.1</v>
      </c>
      <c r="H9" s="13">
        <f ca="1">ROUND(INDIRECT(ADDRESS(ROW()+(0), COLUMN()+(-2), 1))*INDIRECT(ADDRESS(ROW()+(0), COLUMN()+(-1), 1)), 2)</f>
        <v>70284.1</v>
      </c>
    </row>
    <row r="10" spans="1:8" ht="13.50" thickBot="1" customHeight="1">
      <c r="A10" s="14" t="s">
        <v>14</v>
      </c>
      <c r="B10" s="14"/>
      <c r="C10" s="15" t="s">
        <v>15</v>
      </c>
      <c r="D10" s="15"/>
      <c r="E10" s="14" t="s">
        <v>16</v>
      </c>
      <c r="F10" s="16">
        <v>1.871</v>
      </c>
      <c r="G10" s="17">
        <v>144.14</v>
      </c>
      <c r="H10" s="17">
        <f ca="1">ROUND(INDIRECT(ADDRESS(ROW()+(0), COLUMN()+(-2), 1))*INDIRECT(ADDRESS(ROW()+(0), COLUMN()+(-1), 1)), 2)</f>
        <v>269.69</v>
      </c>
    </row>
    <row r="11" spans="1:8" ht="13.50" thickBot="1" customHeight="1">
      <c r="A11" s="14" t="s">
        <v>17</v>
      </c>
      <c r="B11" s="14"/>
      <c r="C11" s="18" t="s">
        <v>18</v>
      </c>
      <c r="D11" s="18"/>
      <c r="E11" s="19" t="s">
        <v>19</v>
      </c>
      <c r="F11" s="20">
        <v>1.871</v>
      </c>
      <c r="G11" s="21">
        <v>104.64</v>
      </c>
      <c r="H11" s="21">
        <f ca="1">ROUND(INDIRECT(ADDRESS(ROW()+(0), COLUMN()+(-2), 1))*INDIRECT(ADDRESS(ROW()+(0), COLUMN()+(-1), 1)), 2)</f>
        <v>195.78</v>
      </c>
    </row>
    <row r="12" spans="1:8" ht="13.50" thickBot="1" customHeight="1">
      <c r="A12" s="19"/>
      <c r="B12" s="19"/>
      <c r="C12" s="22" t="s">
        <v>20</v>
      </c>
      <c r="D12" s="22"/>
      <c r="E12" s="5" t="s">
        <v>21</v>
      </c>
      <c r="F12" s="23">
        <v>2</v>
      </c>
      <c r="G12" s="24">
        <f ca="1">ROUND(SUM(INDIRECT(ADDRESS(ROW()+(-1), COLUMN()+(1), 1)),INDIRECT(ADDRESS(ROW()+(-2), COLUMN()+(1), 1)),INDIRECT(ADDRESS(ROW()+(-3), COLUMN()+(1), 1))), 2)</f>
        <v>70749.5</v>
      </c>
      <c r="H12" s="24">
        <f ca="1">ROUND(INDIRECT(ADDRESS(ROW()+(0), COLUMN()+(-2), 1))*INDIRECT(ADDRESS(ROW()+(0), COLUMN()+(-1), 1))/100, 2)</f>
        <v>1414.99</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72164.5</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