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<sst xmlns="http://schemas.openxmlformats.org/spreadsheetml/2006/main" count="36" uniqueCount="36">
  <si>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</si>
  <si>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UXE010</t>
  </si>
  <si>
    <t xml:space="preserve">m³</t>
  </si>
  <si>
    <t xml:space="preserve">Estabilização de camada base através do fornecimento de material.</t>
  </si>
  <si>
    <r>
      <rPr>
        <sz val="8.25"/>
        <color rgb="FF000000"/>
        <rFont val="Arial"/>
        <family val="2"/>
      </rPr>
      <t xml:space="preserve">Estabilização mecânica de camada base, com material A-1-a de 35 a 45 cm de espessura, e compactação do material até alcançar uma densidade seca não inferior à 100% da máxima obtida no ensaio Proctor Modificado.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</si>
  <si>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</si>
  <si>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</si>
  <si>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</si>
  <si>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</si>
  <si>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</si>
  <si>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</si>
  <si>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mt01art040a</t>
  </si>
  <si>
    <t xml:space="preserve">m³</t>
  </si>
  <si>
    <t xml:space="preserve">Material A-1-a de entrega, para formação de aterros, segundo LNEC E 241 e LNEC E 240.</t>
  </si>
  <si>
    <t xml:space="preserve">mq01pan010a</t>
  </si>
  <si>
    <t xml:space="preserve">h</t>
  </si>
  <si>
    <t xml:space="preserve">Pá carregadora sobre pneus de 120 kW/1,9 m³.</t>
  </si>
  <si>
    <t xml:space="preserve">mq04cab010b</t>
  </si>
  <si>
    <t xml:space="preserve">h</t>
  </si>
  <si>
    <t xml:space="preserve">Camião basculante de 10 t de carga, de 147 kW.</t>
  </si>
  <si>
    <t xml:space="preserve">mq01mot010a</t>
  </si>
  <si>
    <t xml:space="preserve">h</t>
  </si>
  <si>
    <t xml:space="preserve">Motoniveladora de 141 kW.</t>
  </si>
  <si>
    <t xml:space="preserve">mq02rov010i</t>
  </si>
  <si>
    <t xml:space="preserve">h</t>
  </si>
  <si>
    <t xml:space="preserve">Compactador monocilíndrico vibrante auto-propulsado, de 129 kW, de 16,2 t, largura de trabalho 213,4 cm.</t>
  </si>
  <si>
    <t xml:space="preserve">mq02cia020j</t>
  </si>
  <si>
    <t xml:space="preserve">h</t>
  </si>
  <si>
    <t xml:space="preserve">Camião cisterna, de 8 m³ de capacidade.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</si>
  <si>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</si>
  <si>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</si>
  <si>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</si>
  <si>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</si>
  <si>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</si>
  <si>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14,92MT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</si>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</sst>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2.38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383.99</v>
      </c>
      <c r="H9" s="13">
        <f ca="1">ROUND(INDIRECT(ADDRESS(ROW()+(0), COLUMN()+(-2), 1))*INDIRECT(ADDRESS(ROW()+(0), COLUMN()+(-1), 1)), 2)</f>
        <v>383.99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</v>
      </c>
      <c r="G10" s="17">
        <v>1597.11</v>
      </c>
      <c r="H10" s="17">
        <f ca="1">ROUND(INDIRECT(ADDRESS(ROW()+(0), COLUMN()+(-2), 1))*INDIRECT(ADDRESS(ROW()+(0), COLUMN()+(-1), 1)), 2)</f>
        <v>47.91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0.044</v>
      </c>
      <c r="G11" s="17">
        <v>1308.49</v>
      </c>
      <c r="H11" s="17">
        <f ca="1">ROUND(INDIRECT(ADDRESS(ROW()+(0), COLUMN()+(-2), 1))*INDIRECT(ADDRESS(ROW()+(0), COLUMN()+(-1), 1)), 2)</f>
        <v>57.57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0.012</v>
      </c>
      <c r="G12" s="17">
        <v>2690.83</v>
      </c>
      <c r="H12" s="17">
        <f ca="1">ROUND(INDIRECT(ADDRESS(ROW()+(0), COLUMN()+(-2), 1))*INDIRECT(ADDRESS(ROW()+(0), COLUMN()+(-1), 1)), 2)</f>
        <v>32.29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0.047</v>
      </c>
      <c r="G13" s="17">
        <v>2473.28</v>
      </c>
      <c r="H13" s="17">
        <f ca="1">ROUND(INDIRECT(ADDRESS(ROW()+(0), COLUMN()+(-2), 1))*INDIRECT(ADDRESS(ROW()+(0), COLUMN()+(-1), 1)), 2)</f>
        <v>116.24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0.02</v>
      </c>
      <c r="G14" s="17">
        <v>4214.52</v>
      </c>
      <c r="H14" s="17">
        <f ca="1">ROUND(INDIRECT(ADDRESS(ROW()+(0), COLUMN()+(-2), 1))*INDIRECT(ADDRESS(ROW()+(0), COLUMN()+(-1), 1)), 2)</f>
        <v>84.29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0.089</v>
      </c>
      <c r="G15" s="21">
        <v>99.31</v>
      </c>
      <c r="H15" s="21">
        <f ca="1">ROUND(INDIRECT(ADDRESS(ROW()+(0), COLUMN()+(-2), 1))*INDIRECT(ADDRESS(ROW()+(0), COLUMN()+(-1), 1)), 2)</f>
        <v>8.84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731.13</v>
      </c>
      <c r="H16" s="24">
        <f ca="1">ROUND(INDIRECT(ADDRESS(ROW()+(0), COLUMN()+(-2), 1))*INDIRECT(ADDRESS(ROW()+(0), COLUMN()+(-1), 1))/100, 2)</f>
        <v>14.62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745.75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