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<sst xmlns="http://schemas.openxmlformats.org/spreadsheetml/2006/main" count="60" uniqueCount="60">
  <si>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</si>
  <si>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ZBC010</t>
  </si>
  <si>
    <t xml:space="preserve">Ud</t>
  </si>
  <si>
    <t xml:space="preserve">Substituição de caixilharia exterior envidraçada, por caixilharia de alumínio com ruptura de ponte térmica e vidro com câmara "CONTROL GLASS ACÚSTICO Y SOLAR".</t>
  </si>
  <si>
    <r>
      <rPr>
        <sz val="8.25"/>
        <color rgb="FF000000"/>
        <rFont val="Arial"/>
        <family val="2"/>
      </rPr>
      <t xml:space="preserve">Reabilitação energética de vãos de fachada, através da remoção da caixilharia envidraçada, de qualquer tipo, localizada em fachada, com meios manuais e carga manual de entulho para camião ou contentor e substituição por caixilharia de alumínio para formação de janela de alumínio, gama média, com ruptura de ponte térmica, duas folhas de batente, com abertura para o interior, dimensões 800x700 mm, acabamento lacado cor branca, com o selo QUALICOAT, que garante a espessura e a qualidade do processo de lacagem, composta de folha de 68 mm e aro de 60 mm, bites, rebaixo, juntas de estanquidade de EPDM, puxador e ferragens, segundo NP EN 14351-1; coeficiente de transmissão térmica do aro: Uh,m = desde 2,8 W/(m²°C); espessura máxima do envidraçado: 46 mm, sem pré-aro; caixa de estore básica incorporada (monobloco), persiana enrolável de réguas de PVC, com accionamento manual com fita e recolhedor, equipado com todos os seus acessórios e vidro duplo Guardian Select "CONTROL GLASS ACÚSTICO Y SOLAR", 4/6/4, conjunto constituído por vidro exterior Float incolor de 4 mm, câmara de ar desidratada com perfil separador de alumínio e dupla vedação perimetral, de 6 mm, e vidro interior Float incolor de 4 mm de espessura; 14 mm de espessura total, com calços e vedação contínua. Inclusive vedação perimetral com massa de poliuretano monocomponente.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</si>
  <si>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</si>
  <si>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</si>
  <si>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</si>
  <si>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</si>
  <si>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</si>
  <si>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</si>
  <si>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mt25pfx160aaa</t>
  </si>
  <si>
    <t xml:space="preserve">Ud</t>
  </si>
  <si>
    <t xml:space="preserve">Janela de alumínio, gama média, com ruptura de ponte térmica, duas folhas de batente, com abertura para o interior, dimensões 800x700 mm, acabamento lacado cor branca, com o selo QUALICOAT, que garante a espessura e a qualidade do processo de lacagem, composta de folha de 68 mm e aro de 60 mm, bites, rebaixo, juntas de estanquidade de EPDM, puxador e ferragens, segundo NP EN 14351-1; coeficiente de transmissão térmica do aro: Uh,m = desde 2,8 W/(m²°C); espessura máxima do envidraçado: 46 mm, com classificação à permeabilidade ao ar classe 4, segundo EN 12207, classificação à estanquidade à água classe E1650, segundo EN 12208, e classificação à resistência à carga do vento classe C5, segundo EN 12210.</t>
  </si>
  <si>
    <t xml:space="preserve">mt15sja100</t>
  </si>
  <si>
    <t xml:space="preserve">Ud</t>
  </si>
  <si>
    <t xml:space="preserve">Cartucho de pasta de silicone neutro.</t>
  </si>
  <si>
    <t xml:space="preserve">mt21veu011aaaaa</t>
  </si>
  <si>
    <t xml:space="preserve">m²</t>
  </si>
  <si>
    <t xml:space="preserve">Vidro duplo Guardian Select "CONTROL GLASS ACÚSTICO Y SOLAR", 4/6/4, conjunto constituído por vidro exterior Float incolor de 4 mm, câmara de ar desidratada com perfil separador de alumínio e dupla vedação perimetral, de 6 mm, e vidro interior Float incolor de 4 mm de espessura; 14 mm de espessura total.</t>
  </si>
  <si>
    <t xml:space="preserve">mt21sik010</t>
  </si>
  <si>
    <t xml:space="preserve">Ud</t>
  </si>
  <si>
    <t xml:space="preserve">Cartucho de 310 ml de silicone sintético incolor Elastosil WS-305-N "SIKA" (rendimento aproximado de 12 m por cartucho).</t>
  </si>
  <si>
    <t xml:space="preserve">mt21vva021</t>
  </si>
  <si>
    <t xml:space="preserve">Ud</t>
  </si>
  <si>
    <t xml:space="preserve">Material auxiliar para a colocação de vidros.</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</si>
  <si>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</si>
  <si>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</si>
  <si>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</si>
  <si>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mo113</t>
  </si>
  <si>
    <t xml:space="preserve">h</t>
  </si>
  <si>
    <t xml:space="preserve">Operário não qualificado construção.</t>
  </si>
  <si>
    <t xml:space="preserve">mo018</t>
  </si>
  <si>
    <t xml:space="preserve">h</t>
  </si>
  <si>
    <t xml:space="preserve">Oficial de 1ª serralheiro.</t>
  </si>
  <si>
    <t xml:space="preserve">mo059</t>
  </si>
  <si>
    <t xml:space="preserve">h</t>
  </si>
  <si>
    <t xml:space="preserve">Ajudante de serralheiro.</t>
  </si>
  <si>
    <t xml:space="preserve">mo055</t>
  </si>
  <si>
    <t xml:space="preserve">h</t>
  </si>
  <si>
    <t xml:space="preserve">Oficial de 1ª vidraceiro.</t>
  </si>
  <si>
    <t xml:space="preserve">mo110</t>
  </si>
  <si>
    <t xml:space="preserve">h</t>
  </si>
  <si>
    <t xml:space="preserve">Ajudante de vidraceiro.</t>
  </si>
  <si>
    <t xml:space="preserve">%</t>
  </si>
  <si>
    <t xml:space="preserve">Custos directos complementares</t>
  </si>
  <si>
    <t xml:space="preserve">Custo de manutenção decenal: 6.030,75MT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</si>
  <si>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</si>
  <si>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</si>
  <si>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</si>
  <si>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</si>
  <si>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</si>
  <si>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</si>
  <si>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</si>
  <si>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Janelas  e  portas  —  Norma  de  produto,  características  de  desempenho  —  Parte  1:  Janelas  e  portas pedonais  exteriores</t>
  </si>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</sst>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21" customWidth="1"/>
    <col min="4" max="4" width="3.57" customWidth="1"/>
    <col min="5" max="5" width="69.87"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97.50" thickBot="1" customHeight="1">
      <c r="A9" s="7" t="s">
        <v>11</v>
      </c>
      <c r="B9" s="7"/>
      <c r="C9" s="7"/>
      <c r="D9" s="9" t="s">
        <v>12</v>
      </c>
      <c r="E9" s="7" t="s">
        <v>13</v>
      </c>
      <c r="F9" s="7"/>
      <c r="G9" s="11">
        <v>1</v>
      </c>
      <c r="H9" s="11"/>
      <c r="I9" s="13">
        <v>39547.7</v>
      </c>
      <c r="J9" s="13">
        <f ca="1">ROUND(INDIRECT(ADDRESS(ROW()+(0), COLUMN()+(-3), 1))*INDIRECT(ADDRESS(ROW()+(0), COLUMN()+(-1), 1)), 2)</f>
        <v>39547.7</v>
      </c>
      <c r="K9" s="13"/>
    </row>
    <row r="10" spans="1:11" ht="13.50" thickBot="1" customHeight="1">
      <c r="A10" s="14" t="s">
        <v>14</v>
      </c>
      <c r="B10" s="14"/>
      <c r="C10" s="14"/>
      <c r="D10" s="15" t="s">
        <v>15</v>
      </c>
      <c r="E10" s="14" t="s">
        <v>16</v>
      </c>
      <c r="F10" s="14"/>
      <c r="G10" s="16">
        <v>1.05</v>
      </c>
      <c r="H10" s="16"/>
      <c r="I10" s="17">
        <v>301.91</v>
      </c>
      <c r="J10" s="17">
        <f ca="1">ROUND(INDIRECT(ADDRESS(ROW()+(0), COLUMN()+(-3), 1))*INDIRECT(ADDRESS(ROW()+(0), COLUMN()+(-1), 1)), 2)</f>
        <v>317.01</v>
      </c>
      <c r="K10" s="17"/>
    </row>
    <row r="11" spans="1:11" ht="45.00" thickBot="1" customHeight="1">
      <c r="A11" s="14" t="s">
        <v>17</v>
      </c>
      <c r="B11" s="14"/>
      <c r="C11" s="14"/>
      <c r="D11" s="15" t="s">
        <v>18</v>
      </c>
      <c r="E11" s="14" t="s">
        <v>19</v>
      </c>
      <c r="F11" s="14"/>
      <c r="G11" s="16">
        <v>0.565</v>
      </c>
      <c r="H11" s="16"/>
      <c r="I11" s="17">
        <v>2122.03</v>
      </c>
      <c r="J11" s="17">
        <f ca="1">ROUND(INDIRECT(ADDRESS(ROW()+(0), COLUMN()+(-3), 1))*INDIRECT(ADDRESS(ROW()+(0), COLUMN()+(-1), 1)), 2)</f>
        <v>1198.95</v>
      </c>
      <c r="K11" s="17"/>
    </row>
    <row r="12" spans="1:11" ht="24.00" thickBot="1" customHeight="1">
      <c r="A12" s="14" t="s">
        <v>20</v>
      </c>
      <c r="B12" s="14"/>
      <c r="C12" s="14"/>
      <c r="D12" s="15" t="s">
        <v>21</v>
      </c>
      <c r="E12" s="14" t="s">
        <v>22</v>
      </c>
      <c r="F12" s="14"/>
      <c r="G12" s="16">
        <v>0.58</v>
      </c>
      <c r="H12" s="16"/>
      <c r="I12" s="17">
        <v>238.25</v>
      </c>
      <c r="J12" s="17">
        <f ca="1">ROUND(INDIRECT(ADDRESS(ROW()+(0), COLUMN()+(-3), 1))*INDIRECT(ADDRESS(ROW()+(0), COLUMN()+(-1), 1)), 2)</f>
        <v>138.19</v>
      </c>
      <c r="K12" s="17"/>
    </row>
    <row r="13" spans="1:11" ht="13.50" thickBot="1" customHeight="1">
      <c r="A13" s="14" t="s">
        <v>23</v>
      </c>
      <c r="B13" s="14"/>
      <c r="C13" s="14"/>
      <c r="D13" s="15" t="s">
        <v>24</v>
      </c>
      <c r="E13" s="14" t="s">
        <v>25</v>
      </c>
      <c r="F13" s="14"/>
      <c r="G13" s="16">
        <v>1</v>
      </c>
      <c r="H13" s="16"/>
      <c r="I13" s="17">
        <v>121.54</v>
      </c>
      <c r="J13" s="17">
        <f ca="1">ROUND(INDIRECT(ADDRESS(ROW()+(0), COLUMN()+(-3), 1))*INDIRECT(ADDRESS(ROW()+(0), COLUMN()+(-1), 1)), 2)</f>
        <v>121.54</v>
      </c>
      <c r="K13" s="17"/>
    </row>
    <row r="14" spans="1:11" ht="55.50" thickBot="1" customHeight="1">
      <c r="A14" s="14" t="s">
        <v>26</v>
      </c>
      <c r="B14" s="14"/>
      <c r="C14" s="14"/>
      <c r="D14" s="15" t="s">
        <v>27</v>
      </c>
      <c r="E14" s="14" t="s">
        <v>28</v>
      </c>
      <c r="F14" s="14"/>
      <c r="G14" s="16">
        <v>0.006</v>
      </c>
      <c r="H14" s="16"/>
      <c r="I14" s="17">
        <v>5464.03</v>
      </c>
      <c r="J14" s="17">
        <f ca="1">ROUND(INDIRECT(ADDRESS(ROW()+(0), COLUMN()+(-3), 1))*INDIRECT(ADDRESS(ROW()+(0), COLUMN()+(-1), 1)), 2)</f>
        <v>32.78</v>
      </c>
      <c r="K14" s="17"/>
    </row>
    <row r="15" spans="1:11" ht="13.50" thickBot="1" customHeight="1">
      <c r="A15" s="14" t="s">
        <v>29</v>
      </c>
      <c r="B15" s="14"/>
      <c r="C15" s="14"/>
      <c r="D15" s="15" t="s">
        <v>30</v>
      </c>
      <c r="E15" s="14" t="s">
        <v>31</v>
      </c>
      <c r="F15" s="14"/>
      <c r="G15" s="16">
        <v>1.339</v>
      </c>
      <c r="H15" s="16"/>
      <c r="I15" s="17">
        <v>96.77</v>
      </c>
      <c r="J15" s="17">
        <f ca="1">ROUND(INDIRECT(ADDRESS(ROW()+(0), COLUMN()+(-3), 1))*INDIRECT(ADDRESS(ROW()+(0), COLUMN()+(-1), 1)), 2)</f>
        <v>129.58</v>
      </c>
      <c r="K15" s="17"/>
    </row>
    <row r="16" spans="1:11" ht="13.50" thickBot="1" customHeight="1">
      <c r="A16" s="14" t="s">
        <v>32</v>
      </c>
      <c r="B16" s="14"/>
      <c r="C16" s="14"/>
      <c r="D16" s="15" t="s">
        <v>33</v>
      </c>
      <c r="E16" s="14" t="s">
        <v>34</v>
      </c>
      <c r="F16" s="14"/>
      <c r="G16" s="16">
        <v>3.097</v>
      </c>
      <c r="H16" s="16"/>
      <c r="I16" s="17">
        <v>136.12</v>
      </c>
      <c r="J16" s="17">
        <f ca="1">ROUND(INDIRECT(ADDRESS(ROW()+(0), COLUMN()+(-3), 1))*INDIRECT(ADDRESS(ROW()+(0), COLUMN()+(-1), 1)), 2)</f>
        <v>421.56</v>
      </c>
      <c r="K16" s="17"/>
    </row>
    <row r="17" spans="1:11" ht="13.50" thickBot="1" customHeight="1">
      <c r="A17" s="14" t="s">
        <v>35</v>
      </c>
      <c r="B17" s="14"/>
      <c r="C17" s="14"/>
      <c r="D17" s="15" t="s">
        <v>36</v>
      </c>
      <c r="E17" s="14" t="s">
        <v>37</v>
      </c>
      <c r="F17" s="14"/>
      <c r="G17" s="16">
        <v>3.097</v>
      </c>
      <c r="H17" s="16"/>
      <c r="I17" s="17">
        <v>100.63</v>
      </c>
      <c r="J17" s="17">
        <f ca="1">ROUND(INDIRECT(ADDRESS(ROW()+(0), COLUMN()+(-3), 1))*INDIRECT(ADDRESS(ROW()+(0), COLUMN()+(-1), 1)), 2)</f>
        <v>311.65</v>
      </c>
      <c r="K17" s="17"/>
    </row>
    <row r="18" spans="1:11" ht="13.50" thickBot="1" customHeight="1">
      <c r="A18" s="14" t="s">
        <v>38</v>
      </c>
      <c r="B18" s="14"/>
      <c r="C18" s="14"/>
      <c r="D18" s="15" t="s">
        <v>39</v>
      </c>
      <c r="E18" s="14" t="s">
        <v>40</v>
      </c>
      <c r="F18" s="14"/>
      <c r="G18" s="16">
        <v>0.053</v>
      </c>
      <c r="H18" s="16"/>
      <c r="I18" s="17">
        <v>142.98</v>
      </c>
      <c r="J18" s="17">
        <f ca="1">ROUND(INDIRECT(ADDRESS(ROW()+(0), COLUMN()+(-3), 1))*INDIRECT(ADDRESS(ROW()+(0), COLUMN()+(-1), 1)), 2)</f>
        <v>7.58</v>
      </c>
      <c r="K18" s="17"/>
    </row>
    <row r="19" spans="1:11" ht="13.50" thickBot="1" customHeight="1">
      <c r="A19" s="14" t="s">
        <v>41</v>
      </c>
      <c r="B19" s="14"/>
      <c r="C19" s="14"/>
      <c r="D19" s="18" t="s">
        <v>42</v>
      </c>
      <c r="E19" s="19" t="s">
        <v>43</v>
      </c>
      <c r="F19" s="19"/>
      <c r="G19" s="20">
        <v>0.053</v>
      </c>
      <c r="H19" s="20"/>
      <c r="I19" s="21">
        <v>106.79</v>
      </c>
      <c r="J19" s="21">
        <f ca="1">ROUND(INDIRECT(ADDRESS(ROW()+(0), COLUMN()+(-3), 1))*INDIRECT(ADDRESS(ROW()+(0), COLUMN()+(-1), 1)), 2)</f>
        <v>5.66</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42232.2</v>
      </c>
      <c r="J20" s="24">
        <f ca="1">ROUND(INDIRECT(ADDRESS(ROW()+(0), COLUMN()+(-3), 1))*INDIRECT(ADDRESS(ROW()+(0), COLUMN()+(-1), 1))/100, 2)</f>
        <v>844.64</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43076.8</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1.11202e+006</v>
      </c>
      <c r="G25" s="31"/>
      <c r="H25" s="31">
        <v>1.11202e+006</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0" t="s">
        <v>55</v>
      </c>
      <c r="B27" s="30"/>
      <c r="C27" s="30"/>
      <c r="D27" s="30"/>
      <c r="E27" s="30"/>
      <c r="F27" s="31">
        <v>182009</v>
      </c>
      <c r="G27" s="31"/>
      <c r="H27" s="31">
        <v>182010</v>
      </c>
      <c r="I27" s="31"/>
      <c r="J27" s="31"/>
      <c r="K27" s="31">
        <v>4</v>
      </c>
    </row>
    <row r="28" spans="1:11" ht="13.50" thickBot="1" customHeight="1">
      <c r="A28" s="32" t="s">
        <v>56</v>
      </c>
      <c r="B28" s="32"/>
      <c r="C28" s="32"/>
      <c r="D28" s="32"/>
      <c r="E28" s="32"/>
      <c r="F28" s="33"/>
      <c r="G28" s="33"/>
      <c r="H28" s="33"/>
      <c r="I28" s="33"/>
      <c r="J28" s="33"/>
      <c r="K28" s="33"/>
    </row>
    <row r="31" spans="1:1" ht="33.75" thickBot="1" customHeight="1">
      <c r="A31" s="1" t="s">
        <v>57</v>
      </c>
      <c r="B31" s="1"/>
      <c r="C31" s="1"/>
      <c r="D31" s="1"/>
      <c r="E31" s="1"/>
      <c r="F31" s="1"/>
      <c r="G31" s="1"/>
      <c r="H31" s="1"/>
      <c r="I31" s="1"/>
      <c r="J31" s="1"/>
      <c r="K31" s="1"/>
    </row>
    <row r="32" spans="1:1" ht="33.75" thickBot="1" customHeight="1">
      <c r="A32" s="1" t="s">
        <v>58</v>
      </c>
      <c r="B32" s="1"/>
      <c r="C32" s="1"/>
      <c r="D32" s="1"/>
      <c r="E32" s="1"/>
      <c r="F32" s="1"/>
      <c r="G32" s="1"/>
      <c r="H32" s="1"/>
      <c r="I32" s="1"/>
      <c r="J32" s="1"/>
      <c r="K32" s="1"/>
    </row>
    <row r="33" spans="1:1" ht="33.75" thickBot="1" customHeight="1">
      <c r="A33" s="1" t="s">
        <v>59</v>
      </c>
      <c r="B33" s="1"/>
      <c r="C33" s="1"/>
      <c r="D33" s="1"/>
      <c r="E33" s="1"/>
      <c r="F33" s="1"/>
      <c r="G33" s="1"/>
      <c r="H33" s="1"/>
      <c r="I33" s="1"/>
      <c r="J33" s="1"/>
      <c r="K33" s="1"/>
    </row>
  </sheetData>
  <mergeCells count="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6"/>
    <mergeCell ref="H25:J26"/>
    <mergeCell ref="K25:K26"/>
    <mergeCell ref="A26:E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