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<sst xmlns="http://schemas.openxmlformats.org/spreadsheetml/2006/main" count="27" uniqueCount="27">
  <si>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</si>
  <si>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ZBZ030</t>
  </si>
  <si>
    <t xml:space="preserve">m²</t>
  </si>
  <si>
    <t xml:space="preserve">Incorporação de gelosia de lâminas de alumínio.</t>
  </si>
  <si>
    <r>
      <rPr>
        <sz val="8.25"/>
        <color rgb="FF000000"/>
        <rFont val="Arial"/>
        <family val="2"/>
      </rPr>
      <t xml:space="preserve">Reabilitação energética de edifício através da incorporação de gelosia fixa de alumínio lacado, para montar em posição horizontal, formada por lâminas fixas, de secção ovalada, de 100x30 mm, colocadas em posição horizontal, aro de chapa, de 100x10 mm.</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</si>
  <si>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</si>
  <si>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</si>
  <si>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</si>
  <si>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</si>
  <si>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</si>
  <si>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</si>
  <si>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mt26aaa033a</t>
  </si>
  <si>
    <t xml:space="preserve">Ud</t>
  </si>
  <si>
    <t xml:space="preserve">Ancoragem mecânica com bucha de nylon e parafuso de aço galvanizado, de cabeça escareada.</t>
  </si>
  <si>
    <t xml:space="preserve">mt25pce030a</t>
  </si>
  <si>
    <t xml:space="preserve">m²</t>
  </si>
  <si>
    <t xml:space="preserve">Gelosia fixa de alumínio lacado com poliéster de pelo menos 60 microns de espessura, cor a escolher, para montar em posição horizontal, formada por lâminas fixas, de secção ovalada, de 100x30 mm, colocadas em posição horizontal, aro de chapa, de 100x10 mm.</t>
  </si>
  <si>
    <t xml:space="preserve">mo018</t>
  </si>
  <si>
    <t xml:space="preserve">h</t>
  </si>
  <si>
    <t xml:space="preserve">Oficial de 1ª serralheiro.</t>
  </si>
  <si>
    <t xml:space="preserve">mo059</t>
  </si>
  <si>
    <t xml:space="preserve">h</t>
  </si>
  <si>
    <t xml:space="preserve">Ajudante de serralheiro.</t>
  </si>
  <si>
    <t xml:space="preserve">%</t>
  </si>
  <si>
    <t xml:space="preserve">Custos directos complementares</t>
  </si>
  <si>
    <t xml:space="preserve">Custo de manutenção decenal: 2.609,37MT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</si>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</sst>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1.70" customWidth="1"/>
    <col min="5" max="5" width="83.13"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9" t="s">
        <v>12</v>
      </c>
      <c r="D9" s="9"/>
      <c r="E9" s="7" t="s">
        <v>13</v>
      </c>
      <c r="F9" s="11">
        <v>4</v>
      </c>
      <c r="G9" s="13">
        <v>27.55</v>
      </c>
      <c r="H9" s="13">
        <f ca="1">ROUND(INDIRECT(ADDRESS(ROW()+(0), COLUMN()+(-2), 1))*INDIRECT(ADDRESS(ROW()+(0), COLUMN()+(-1), 1)), 2)</f>
        <v>110.2</v>
      </c>
    </row>
    <row r="10" spans="1:8" ht="34.50" thickBot="1" customHeight="1">
      <c r="A10" s="14" t="s">
        <v>14</v>
      </c>
      <c r="B10" s="14"/>
      <c r="C10" s="15" t="s">
        <v>15</v>
      </c>
      <c r="D10" s="15"/>
      <c r="E10" s="14" t="s">
        <v>16</v>
      </c>
      <c r="F10" s="16">
        <v>1</v>
      </c>
      <c r="G10" s="17">
        <v>9881.97</v>
      </c>
      <c r="H10" s="17">
        <f ca="1">ROUND(INDIRECT(ADDRESS(ROW()+(0), COLUMN()+(-2), 1))*INDIRECT(ADDRESS(ROW()+(0), COLUMN()+(-1), 1)), 2)</f>
        <v>9881.97</v>
      </c>
    </row>
    <row r="11" spans="1:8" ht="13.50" thickBot="1" customHeight="1">
      <c r="A11" s="14" t="s">
        <v>17</v>
      </c>
      <c r="B11" s="14"/>
      <c r="C11" s="15" t="s">
        <v>18</v>
      </c>
      <c r="D11" s="15"/>
      <c r="E11" s="14" t="s">
        <v>19</v>
      </c>
      <c r="F11" s="16">
        <v>1.028</v>
      </c>
      <c r="G11" s="17">
        <v>134.6</v>
      </c>
      <c r="H11" s="17">
        <f ca="1">ROUND(INDIRECT(ADDRESS(ROW()+(0), COLUMN()+(-2), 1))*INDIRECT(ADDRESS(ROW()+(0), COLUMN()+(-1), 1)), 2)</f>
        <v>138.37</v>
      </c>
    </row>
    <row r="12" spans="1:8" ht="13.50" thickBot="1" customHeight="1">
      <c r="A12" s="14" t="s">
        <v>20</v>
      </c>
      <c r="B12" s="14"/>
      <c r="C12" s="18" t="s">
        <v>21</v>
      </c>
      <c r="D12" s="18"/>
      <c r="E12" s="19" t="s">
        <v>22</v>
      </c>
      <c r="F12" s="20">
        <v>1.028</v>
      </c>
      <c r="G12" s="21">
        <v>99.5</v>
      </c>
      <c r="H12" s="21">
        <f ca="1">ROUND(INDIRECT(ADDRESS(ROW()+(0), COLUMN()+(-2), 1))*INDIRECT(ADDRESS(ROW()+(0), COLUMN()+(-1), 1)), 2)</f>
        <v>102.29</v>
      </c>
    </row>
    <row r="13" spans="1:8" ht="13.50" thickBot="1" customHeight="1">
      <c r="A13" s="19"/>
      <c r="B13" s="19"/>
      <c r="C13" s="22" t="s">
        <v>23</v>
      </c>
      <c r="D13" s="22"/>
      <c r="E13" s="5" t="s">
        <v>24</v>
      </c>
      <c r="F13" s="23">
        <v>2</v>
      </c>
      <c r="G13" s="24">
        <f ca="1">ROUND(SUM(INDIRECT(ADDRESS(ROW()+(-1), COLUMN()+(1), 1)),INDIRECT(ADDRESS(ROW()+(-2), COLUMN()+(1), 1)),INDIRECT(ADDRESS(ROW()+(-3), COLUMN()+(1), 1)),INDIRECT(ADDRESS(ROW()+(-4), COLUMN()+(1), 1))), 2)</f>
        <v>10232.8</v>
      </c>
      <c r="H13" s="24">
        <f ca="1">ROUND(INDIRECT(ADDRESS(ROW()+(0), COLUMN()+(-2), 1))*INDIRECT(ADDRESS(ROW()+(0), COLUMN()+(-1), 1))/100, 2)</f>
        <v>204.66</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10437.5</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