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<sst xmlns="http://schemas.openxmlformats.org/spreadsheetml/2006/main" count="72" uniqueCount="72">
  <si>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</si>
  <si>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ZCB012</t>
  </si>
  <si>
    <t xml:space="preserve">Ud</t>
  </si>
  <si>
    <t xml:space="preserve">Incorporação de colector solar térmico para instalação colectiva, integrado em cobertura inclinada.</t>
  </si>
  <si>
    <r>
      <rPr>
        <sz val="8.25"/>
        <color rgb="FF000000"/>
        <rFont val="Arial"/>
        <family val="2"/>
      </rPr>
      <t xml:space="preserve">Reabilitação energética de edifício através da incorporação de colector solar térmico formado por bateria de 2 módulos, composto cada um deles de um colector solar térmico plano, com painel de montagem vertical de 1143x2043x80 mm, superfície útil 2,14 m², rendimento óptico 0,78, coeficiente de perdas primário 3,473 W/m²K e coeficiente de perdas secundário 0,017 W/m²K², segundo NP EN 12975-2, composto de aro autoportante e tampa posterior de alumínio, isolamento térmico de lã de vidro, painel de vidro de 4 mm de espessura, absorvedor de cobre com recobrimento Sunselect, tubagem em forma de meandro e uniões, com aros de estanquidade, depósito de aço vitrificado, com permutador de uma serpentina, de solo, 300 l, altura 1640 mm, diâmetro 680 mm, isolamento de 50 mm de espessura com poliuretano de alta densidade, livre de CFC, protecção contra corrosão mediante ânodo de magnésio, vaso de expansão, capacidade 25 l, de 425 mm de altura e 320 mm de diâmetro, com rosca de 3/4" de diâmetro e 10 bar de pressão e 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 Inclusive acessórios de montagem e fixação, conjunto de ligações hidráulicas entre colectores solares térmicos, liquido de enchimento para colector solar térmico, válvula de segurança, purgador, válvulas de corte e demais acessórios, válvulas de corte, elementos de montagem e acessórios necessários para o seu correcto funcionamento, manómetro e elementos de montagem e ligação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</si>
  <si>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</si>
  <si>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</si>
  <si>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</si>
  <si>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</si>
  <si>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</si>
  <si>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</si>
  <si>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mt38the005a</t>
  </si>
  <si>
    <t xml:space="preserve">Ud</t>
  </si>
  <si>
    <t xml:space="preserve">Colector solar térmico plano, com painel de montagem vertical de 1143x2043x80 mm, superfície útil 2,14 m², rendimento óptico 0,78, coeficiente de perdas primário 3,473 W/m²K e coeficiente de perdas secundário 0,017 W/m²K², segundo NP EN 12975-2, composto de aro autoportante e tampa posterior de alumínio, isolamento térmico de lã de vidro, painel de vidro de 4 mm de espessura, absorvedor de cobre com recobrimento Sunselect, tubagem em forma de meandro e uniões.</t>
  </si>
  <si>
    <t xml:space="preserve">mt38the050a</t>
  </si>
  <si>
    <t xml:space="preserve">Ud</t>
  </si>
  <si>
    <t xml:space="preserve">Jogo de bandejas e chapas de cobertura, básico, para dois colectores solares térmicos.</t>
  </si>
  <si>
    <t xml:space="preserve">mt38the040a</t>
  </si>
  <si>
    <t xml:space="preserve">Ud</t>
  </si>
  <si>
    <t xml:space="preserve">Ligação recta para colectores solares térmicos com ligações laterais, com isolamento térmico.</t>
  </si>
  <si>
    <t xml:space="preserve">mt38the500a</t>
  </si>
  <si>
    <t xml:space="preserve">Ud</t>
  </si>
  <si>
    <t xml:space="preserve">Purgador manual de ar com corpo de latão, com rosca de 3/8" de diâmetro, para uma temperatura máxima de 160°C.</t>
  </si>
  <si>
    <t xml:space="preserve">mt38csg110</t>
  </si>
  <si>
    <t xml:space="preserve">Ud</t>
  </si>
  <si>
    <t xml:space="preserve">Válvula de segurança especial para aplicações de energia solar térmica, para uma temperatura máxima de 130°C.</t>
  </si>
  <si>
    <t xml:space="preserve">mt38the150a</t>
  </si>
  <si>
    <t xml:space="preserve">Ud</t>
  </si>
  <si>
    <t xml:space="preserve">Bidão de 10 l de solução água-glicol para enchimento de colector solar térmico.</t>
  </si>
  <si>
    <t xml:space="preserve">mt37sve010d</t>
  </si>
  <si>
    <t xml:space="preserve">Ud</t>
  </si>
  <si>
    <t xml:space="preserve">Válvula de esfera de latão niquelado para enroscar de 1".</t>
  </si>
  <si>
    <t xml:space="preserve">mt38csg050R1</t>
  </si>
  <si>
    <t xml:space="preserve">Ud</t>
  </si>
  <si>
    <t xml:space="preserve">Depósito de aço vitrificado, com permutador de uma serpentina, de solo, 300 l, altura 1640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</si>
  <si>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</si>
  <si>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</si>
  <si>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</si>
  <si>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</si>
  <si>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</si>
  <si>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</si>
  <si>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mt38vex010g</t>
  </si>
  <si>
    <t xml:space="preserve">Ud</t>
  </si>
  <si>
    <t xml:space="preserve">Vaso de expansão, capacidade 25 l, de 425 mm de altura e 320 mm de diâmetro, com rosca de 3/4" de diâmetro e 10 bar de pressão.</t>
  </si>
  <si>
    <t xml:space="preserve">mt38vex015</t>
  </si>
  <si>
    <t xml:space="preserve">Ud</t>
  </si>
  <si>
    <t xml:space="preserve">Ligação para vasos de expansão, formada por suportes e tubos de ligação.</t>
  </si>
  <si>
    <t xml:space="preserve">mt42www040</t>
  </si>
  <si>
    <t xml:space="preserve">Ud</t>
  </si>
  <si>
    <t xml:space="preserve">Manómetro com banho de glicerina e diâmetro de esfera de 100 mm, com tomada vertical, para montagem roscado de 1/2", escala de pressão de 0 a 5 bar.</t>
  </si>
  <si>
    <t xml:space="preserve">mt38cst070b</t>
  </si>
  <si>
    <t xml:space="preserve">Ud</t>
  </si>
  <si>
    <t xml:space="preserve">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t>
  </si>
  <si>
    <t xml:space="preserve">mt38www011</t>
  </si>
  <si>
    <t xml:space="preserve">Ud</t>
  </si>
  <si>
    <t xml:space="preserve">Material auxiliar para instalações de A.Q.S.</t>
  </si>
  <si>
    <t xml:space="preserve">mo009</t>
  </si>
  <si>
    <t xml:space="preserve">h</t>
  </si>
  <si>
    <t xml:space="preserve">Oficial de 1ª instalador de colectores solares.</t>
  </si>
  <si>
    <t xml:space="preserve">mo108</t>
  </si>
  <si>
    <t xml:space="preserve">h</t>
  </si>
  <si>
    <t xml:space="preserve">Ajudante de instalador de colectores solares.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</si>
  <si>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</si>
  <si>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</si>
  <si>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</si>
  <si>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</si>
  <si>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</si>
  <si>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</si>
  <si>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</si>
  <si>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</si>
  <si>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461.864,19MT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</si>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</sst>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2.89" customWidth="1"/>
    <col min="5" max="5" width="81.9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2</v>
      </c>
      <c r="G9" s="13">
        <v>64757.8</v>
      </c>
      <c r="H9" s="13">
        <f ca="1">ROUND(INDIRECT(ADDRESS(ROW()+(0), COLUMN()+(-2), 1))*INDIRECT(ADDRESS(ROW()+(0), COLUMN()+(-1), 1)), 2)</f>
        <v>129516</v>
      </c>
    </row>
    <row r="10" spans="1:8" ht="13.50" thickBot="1" customHeight="1">
      <c r="A10" s="14" t="s">
        <v>14</v>
      </c>
      <c r="B10" s="14"/>
      <c r="C10" s="15" t="s">
        <v>15</v>
      </c>
      <c r="D10" s="15"/>
      <c r="E10" s="14" t="s">
        <v>16</v>
      </c>
      <c r="F10" s="16">
        <v>1</v>
      </c>
      <c r="G10" s="17">
        <v>50861.2</v>
      </c>
      <c r="H10" s="17">
        <f ca="1">ROUND(INDIRECT(ADDRESS(ROW()+(0), COLUMN()+(-2), 1))*INDIRECT(ADDRESS(ROW()+(0), COLUMN()+(-1), 1)), 2)</f>
        <v>50861.2</v>
      </c>
    </row>
    <row r="11" spans="1:8" ht="13.50" thickBot="1" customHeight="1">
      <c r="A11" s="14" t="s">
        <v>17</v>
      </c>
      <c r="B11" s="14"/>
      <c r="C11" s="15" t="s">
        <v>18</v>
      </c>
      <c r="D11" s="15"/>
      <c r="E11" s="14" t="s">
        <v>19</v>
      </c>
      <c r="F11" s="16">
        <v>2</v>
      </c>
      <c r="G11" s="17">
        <v>1204.37</v>
      </c>
      <c r="H11" s="17">
        <f ca="1">ROUND(INDIRECT(ADDRESS(ROW()+(0), COLUMN()+(-2), 1))*INDIRECT(ADDRESS(ROW()+(0), COLUMN()+(-1), 1)), 2)</f>
        <v>2408.74</v>
      </c>
    </row>
    <row r="12" spans="1:8" ht="24.00" thickBot="1" customHeight="1">
      <c r="A12" s="14" t="s">
        <v>20</v>
      </c>
      <c r="B12" s="14"/>
      <c r="C12" s="15" t="s">
        <v>21</v>
      </c>
      <c r="D12" s="15"/>
      <c r="E12" s="14" t="s">
        <v>22</v>
      </c>
      <c r="F12" s="16">
        <v>1</v>
      </c>
      <c r="G12" s="17">
        <v>2038.16</v>
      </c>
      <c r="H12" s="17">
        <f ca="1">ROUND(INDIRECT(ADDRESS(ROW()+(0), COLUMN()+(-2), 1))*INDIRECT(ADDRESS(ROW()+(0), COLUMN()+(-1), 1)), 2)</f>
        <v>2038.16</v>
      </c>
    </row>
    <row r="13" spans="1:8" ht="24.00" thickBot="1" customHeight="1">
      <c r="A13" s="14" t="s">
        <v>23</v>
      </c>
      <c r="B13" s="14"/>
      <c r="C13" s="15" t="s">
        <v>24</v>
      </c>
      <c r="D13" s="15"/>
      <c r="E13" s="14" t="s">
        <v>25</v>
      </c>
      <c r="F13" s="16">
        <v>1</v>
      </c>
      <c r="G13" s="17">
        <v>3686.73</v>
      </c>
      <c r="H13" s="17">
        <f ca="1">ROUND(INDIRECT(ADDRESS(ROW()+(0), COLUMN()+(-2), 1))*INDIRECT(ADDRESS(ROW()+(0), COLUMN()+(-1), 1)), 2)</f>
        <v>3686.73</v>
      </c>
    </row>
    <row r="14" spans="1:8" ht="13.50" thickBot="1" customHeight="1">
      <c r="A14" s="14" t="s">
        <v>26</v>
      </c>
      <c r="B14" s="14"/>
      <c r="C14" s="15" t="s">
        <v>27</v>
      </c>
      <c r="D14" s="15"/>
      <c r="E14" s="14" t="s">
        <v>28</v>
      </c>
      <c r="F14" s="16">
        <v>0.37</v>
      </c>
      <c r="G14" s="17">
        <v>3705.74</v>
      </c>
      <c r="H14" s="17">
        <f ca="1">ROUND(INDIRECT(ADDRESS(ROW()+(0), COLUMN()+(-2), 1))*INDIRECT(ADDRESS(ROW()+(0), COLUMN()+(-1), 1)), 2)</f>
        <v>1371.12</v>
      </c>
    </row>
    <row r="15" spans="1:8" ht="13.50" thickBot="1" customHeight="1">
      <c r="A15" s="14" t="s">
        <v>29</v>
      </c>
      <c r="B15" s="14"/>
      <c r="C15" s="15" t="s">
        <v>30</v>
      </c>
      <c r="D15" s="15"/>
      <c r="E15" s="14" t="s">
        <v>31</v>
      </c>
      <c r="F15" s="16">
        <v>4</v>
      </c>
      <c r="G15" s="17">
        <v>1154.87</v>
      </c>
      <c r="H15" s="17">
        <f ca="1">ROUND(INDIRECT(ADDRESS(ROW()+(0), COLUMN()+(-2), 1))*INDIRECT(ADDRESS(ROW()+(0), COLUMN()+(-1), 1)), 2)</f>
        <v>4619.48</v>
      </c>
    </row>
    <row r="16" spans="1:8" ht="34.50" thickBot="1" customHeight="1">
      <c r="A16" s="14" t="s">
        <v>32</v>
      </c>
      <c r="B16" s="14"/>
      <c r="C16" s="15" t="s">
        <v>33</v>
      </c>
      <c r="D16" s="15"/>
      <c r="E16" s="14" t="s">
        <v>34</v>
      </c>
      <c r="F16" s="16">
        <v>1</v>
      </c>
      <c r="G16" s="17">
        <v>142528</v>
      </c>
      <c r="H16" s="17">
        <f ca="1">ROUND(INDIRECT(ADDRESS(ROW()+(0), COLUMN()+(-2), 1))*INDIRECT(ADDRESS(ROW()+(0), COLUMN()+(-1), 1)), 2)</f>
        <v>142528</v>
      </c>
    </row>
    <row r="17" spans="1:8" ht="13.50" thickBot="1" customHeight="1">
      <c r="A17" s="14" t="s">
        <v>35</v>
      </c>
      <c r="B17" s="14"/>
      <c r="C17" s="15" t="s">
        <v>36</v>
      </c>
      <c r="D17" s="15"/>
      <c r="E17" s="14" t="s">
        <v>37</v>
      </c>
      <c r="F17" s="16">
        <v>1</v>
      </c>
      <c r="G17" s="17">
        <v>420.29</v>
      </c>
      <c r="H17" s="17">
        <f ca="1">ROUND(INDIRECT(ADDRESS(ROW()+(0), COLUMN()+(-2), 1))*INDIRECT(ADDRESS(ROW()+(0), COLUMN()+(-1), 1)), 2)</f>
        <v>420.29</v>
      </c>
    </row>
    <row r="18" spans="1:8" ht="13.50" thickBot="1" customHeight="1">
      <c r="A18" s="14" t="s">
        <v>38</v>
      </c>
      <c r="B18" s="14"/>
      <c r="C18" s="15" t="s">
        <v>39</v>
      </c>
      <c r="D18" s="15"/>
      <c r="E18" s="14" t="s">
        <v>40</v>
      </c>
      <c r="F18" s="16">
        <v>2</v>
      </c>
      <c r="G18" s="17">
        <v>694.03</v>
      </c>
      <c r="H18" s="17">
        <f ca="1">ROUND(INDIRECT(ADDRESS(ROW()+(0), COLUMN()+(-2), 1))*INDIRECT(ADDRESS(ROW()+(0), COLUMN()+(-1), 1)), 2)</f>
        <v>1388.06</v>
      </c>
    </row>
    <row r="19" spans="1:8" ht="24.00" thickBot="1" customHeight="1">
      <c r="A19" s="14" t="s">
        <v>41</v>
      </c>
      <c r="B19" s="14"/>
      <c r="C19" s="15" t="s">
        <v>42</v>
      </c>
      <c r="D19" s="15"/>
      <c r="E19" s="14" t="s">
        <v>43</v>
      </c>
      <c r="F19" s="16">
        <v>1</v>
      </c>
      <c r="G19" s="17">
        <v>2857.22</v>
      </c>
      <c r="H19" s="17">
        <f ca="1">ROUND(INDIRECT(ADDRESS(ROW()+(0), COLUMN()+(-2), 1))*INDIRECT(ADDRESS(ROW()+(0), COLUMN()+(-1), 1)), 2)</f>
        <v>2857.22</v>
      </c>
    </row>
    <row r="20" spans="1:8" ht="13.50" thickBot="1" customHeight="1">
      <c r="A20" s="14" t="s">
        <v>44</v>
      </c>
      <c r="B20" s="14"/>
      <c r="C20" s="15" t="s">
        <v>45</v>
      </c>
      <c r="D20" s="15"/>
      <c r="E20" s="14" t="s">
        <v>46</v>
      </c>
      <c r="F20" s="16">
        <v>1</v>
      </c>
      <c r="G20" s="17">
        <v>5867.41</v>
      </c>
      <c r="H20" s="17">
        <f ca="1">ROUND(INDIRECT(ADDRESS(ROW()+(0), COLUMN()+(-2), 1))*INDIRECT(ADDRESS(ROW()+(0), COLUMN()+(-1), 1)), 2)</f>
        <v>5867.41</v>
      </c>
    </row>
    <row r="21" spans="1:8" ht="24.00" thickBot="1" customHeight="1">
      <c r="A21" s="14" t="s">
        <v>47</v>
      </c>
      <c r="B21" s="14"/>
      <c r="C21" s="15" t="s">
        <v>48</v>
      </c>
      <c r="D21" s="15"/>
      <c r="E21" s="14" t="s">
        <v>49</v>
      </c>
      <c r="F21" s="16">
        <v>1</v>
      </c>
      <c r="G21" s="17">
        <v>4113.37</v>
      </c>
      <c r="H21" s="17">
        <f ca="1">ROUND(INDIRECT(ADDRESS(ROW()+(0), COLUMN()+(-2), 1))*INDIRECT(ADDRESS(ROW()+(0), COLUMN()+(-1), 1)), 2)</f>
        <v>4113.37</v>
      </c>
    </row>
    <row r="22" spans="1:8" ht="76.50" thickBot="1" customHeight="1">
      <c r="A22" s="14" t="s">
        <v>50</v>
      </c>
      <c r="B22" s="14"/>
      <c r="C22" s="15" t="s">
        <v>51</v>
      </c>
      <c r="D22" s="15"/>
      <c r="E22" s="14" t="s">
        <v>52</v>
      </c>
      <c r="F22" s="16">
        <v>1</v>
      </c>
      <c r="G22" s="17">
        <v>96349.2</v>
      </c>
      <c r="H22" s="17">
        <f ca="1">ROUND(INDIRECT(ADDRESS(ROW()+(0), COLUMN()+(-2), 1))*INDIRECT(ADDRESS(ROW()+(0), COLUMN()+(-1), 1)), 2)</f>
        <v>96349.2</v>
      </c>
    </row>
    <row r="23" spans="1:8" ht="13.50" thickBot="1" customHeight="1">
      <c r="A23" s="14" t="s">
        <v>53</v>
      </c>
      <c r="B23" s="14"/>
      <c r="C23" s="15" t="s">
        <v>54</v>
      </c>
      <c r="D23" s="15"/>
      <c r="E23" s="14" t="s">
        <v>55</v>
      </c>
      <c r="F23" s="16">
        <v>1</v>
      </c>
      <c r="G23" s="17">
        <v>137.78</v>
      </c>
      <c r="H23" s="17">
        <f ca="1">ROUND(INDIRECT(ADDRESS(ROW()+(0), COLUMN()+(-2), 1))*INDIRECT(ADDRESS(ROW()+(0), COLUMN()+(-1), 1)), 2)</f>
        <v>137.78</v>
      </c>
    </row>
    <row r="24" spans="1:8" ht="13.50" thickBot="1" customHeight="1">
      <c r="A24" s="14" t="s">
        <v>56</v>
      </c>
      <c r="B24" s="14"/>
      <c r="C24" s="15" t="s">
        <v>57</v>
      </c>
      <c r="D24" s="15"/>
      <c r="E24" s="14" t="s">
        <v>58</v>
      </c>
      <c r="F24" s="16">
        <v>6.024</v>
      </c>
      <c r="G24" s="17">
        <v>136.52</v>
      </c>
      <c r="H24" s="17">
        <f ca="1">ROUND(INDIRECT(ADDRESS(ROW()+(0), COLUMN()+(-2), 1))*INDIRECT(ADDRESS(ROW()+(0), COLUMN()+(-1), 1)), 2)</f>
        <v>822.4</v>
      </c>
    </row>
    <row r="25" spans="1:8" ht="13.50" thickBot="1" customHeight="1">
      <c r="A25" s="14" t="s">
        <v>59</v>
      </c>
      <c r="B25" s="14"/>
      <c r="C25" s="15" t="s">
        <v>60</v>
      </c>
      <c r="D25" s="15"/>
      <c r="E25" s="14" t="s">
        <v>61</v>
      </c>
      <c r="F25" s="16">
        <v>6.024</v>
      </c>
      <c r="G25" s="17">
        <v>99.12</v>
      </c>
      <c r="H25" s="17">
        <f ca="1">ROUND(INDIRECT(ADDRESS(ROW()+(0), COLUMN()+(-2), 1))*INDIRECT(ADDRESS(ROW()+(0), COLUMN()+(-1), 1)), 2)</f>
        <v>597.1</v>
      </c>
    </row>
    <row r="26" spans="1:8" ht="13.50" thickBot="1" customHeight="1">
      <c r="A26" s="14" t="s">
        <v>62</v>
      </c>
      <c r="B26" s="14"/>
      <c r="C26" s="15" t="s">
        <v>63</v>
      </c>
      <c r="D26" s="15"/>
      <c r="E26" s="14" t="s">
        <v>64</v>
      </c>
      <c r="F26" s="16">
        <v>2.229</v>
      </c>
      <c r="G26" s="17">
        <v>136.52</v>
      </c>
      <c r="H26" s="17">
        <f ca="1">ROUND(INDIRECT(ADDRESS(ROW()+(0), COLUMN()+(-2), 1))*INDIRECT(ADDRESS(ROW()+(0), COLUMN()+(-1), 1)), 2)</f>
        <v>304.3</v>
      </c>
    </row>
    <row r="27" spans="1:8" ht="13.50" thickBot="1" customHeight="1">
      <c r="A27" s="14" t="s">
        <v>65</v>
      </c>
      <c r="B27" s="14"/>
      <c r="C27" s="18" t="s">
        <v>66</v>
      </c>
      <c r="D27" s="18"/>
      <c r="E27" s="19" t="s">
        <v>67</v>
      </c>
      <c r="F27" s="20">
        <v>2.229</v>
      </c>
      <c r="G27" s="21">
        <v>99.12</v>
      </c>
      <c r="H27" s="21">
        <f ca="1">ROUND(INDIRECT(ADDRESS(ROW()+(0), COLUMN()+(-2), 1))*INDIRECT(ADDRESS(ROW()+(0), COLUMN()+(-1), 1)), 2)</f>
        <v>220.94</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450107</v>
      </c>
      <c r="H28" s="24">
        <f ca="1">ROUND(INDIRECT(ADDRESS(ROW()+(0), COLUMN()+(-2), 1))*INDIRECT(ADDRESS(ROW()+(0), COLUMN()+(-1), 1))/100, 2)</f>
        <v>9002.15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459110</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