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<sst xmlns="http://schemas.openxmlformats.org/spreadsheetml/2006/main" count="72" uniqueCount="72">
  <si>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</si>
  <si>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ZCB013</t>
  </si>
  <si>
    <t xml:space="preserve">Ud</t>
  </si>
  <si>
    <t xml:space="preserve">Incorporação de colector solar térmico para instalação colectiva, em fachada.</t>
  </si>
  <si>
    <r>
      <rPr>
        <sz val="8.25"/>
        <color rgb="FF000000"/>
        <rFont val="Arial"/>
        <family val="2"/>
      </rPr>
      <t xml:space="preserve">Reabilitação energética de edifício através da incorporação de 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 colocado sobre estrutura suporte para fachada, depósito de aço vitrificado, com permutador de uma serpentina, de solo, 300 l, altura 1640 mm, diâmetro 680 mm, isolamento de 50 mm de espessura com poliuretano de alta densidade, livre de CFC, protecção contra corrosão mediante ânodo de magnésio, vaso de expansão, capacidade 25 l, de 425 mm de altura e 320 mm de diâmetro, com rosca de 3/4" de diâmetro e 10 bar de pressão e 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 Inclusive acessórios de montagem e fixação, conjunto de ligações hidráulicas entre colectores solares térmicos, liquido de enchimento para colector solar térmico, válvula de segurança, purgador, válvulas de corte e demais acessórios, válvulas de corte, elementos de montagem e acessórios necessários para o seu correcto funcionamento, manómetro e elementos de montagem e ligação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</si>
  <si>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</si>
  <si>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</si>
  <si>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</si>
  <si>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</si>
  <si>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</si>
  <si>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</si>
  <si>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mt38csg200a</t>
  </si>
  <si>
    <t xml:space="preserve">Ud</t>
  </si>
  <si>
    <t xml:space="preserve">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t>
  </si>
  <si>
    <t xml:space="preserve">mt38csg208a</t>
  </si>
  <si>
    <t xml:space="preserve">Ud</t>
  </si>
  <si>
    <t xml:space="preserve">Suportes para fixação à fachada vertical de colector solar térmico de tubos de vácuo.</t>
  </si>
  <si>
    <t xml:space="preserve">mt38csg040</t>
  </si>
  <si>
    <t xml:space="preserve">Ud</t>
  </si>
  <si>
    <t xml:space="preserve">Kit de ligações hidráulicas para colectores solares térmicos, com ligações isoladas, tampões, passa-cabos e racores.</t>
  </si>
  <si>
    <t xml:space="preserve">mt38csg120</t>
  </si>
  <si>
    <t xml:space="preserve">Ud</t>
  </si>
  <si>
    <t xml:space="preserve">Purgador automático, especial para aplicações de energia solar térmica, equipado com válvula de esfera e câmara de acumulação de vapor.</t>
  </si>
  <si>
    <t xml:space="preserve">mt38csg110</t>
  </si>
  <si>
    <t xml:space="preserve">Ud</t>
  </si>
  <si>
    <t xml:space="preserve">Válvula de segurança especial para aplicações de energia solar térmica, para uma temperatura máxima de 130°C.</t>
  </si>
  <si>
    <t xml:space="preserve">mt38csg100</t>
  </si>
  <si>
    <t xml:space="preserve">l</t>
  </si>
  <si>
    <t xml:space="preserve">Solução água-glicol para enchimento de colector solar térmico, para uma temperatura de trabalho de -28°C a +200°C.</t>
  </si>
  <si>
    <t xml:space="preserve">mt37sve010d</t>
  </si>
  <si>
    <t xml:space="preserve">Ud</t>
  </si>
  <si>
    <t xml:space="preserve">Válvula de esfera de latão niquelado para enroscar de 1".</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</si>
  <si>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</si>
  <si>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</si>
  <si>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</si>
  <si>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</si>
  <si>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</si>
  <si>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</si>
  <si>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</si>
  <si>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</si>
  <si>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</si>
  <si>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mt38vex010g</t>
  </si>
  <si>
    <t xml:space="preserve">Ud</t>
  </si>
  <si>
    <t xml:space="preserve">Vaso de expansão, capacidade 25 l, de 425 mm de altura e 320 mm de diâmetro, com rosca de 3/4" de diâmetro e 10 bar de pressão.</t>
  </si>
  <si>
    <t xml:space="preserve">mt38vex015</t>
  </si>
  <si>
    <t xml:space="preserve">Ud</t>
  </si>
  <si>
    <t xml:space="preserve">Ligação para vasos de expansão, formada por suportes e tubos de ligação.</t>
  </si>
  <si>
    <t xml:space="preserve">mt42www040</t>
  </si>
  <si>
    <t xml:space="preserve">Ud</t>
  </si>
  <si>
    <t xml:space="preserve">Manómetro com banho de glicerina e diâmetro de esfera de 100 mm, com tomada vertical, para montagem roscado de 1/2", escala de pressão de 0 a 5 bar.</t>
  </si>
  <si>
    <t xml:space="preserve">mt38cst070b</t>
  </si>
  <si>
    <t xml:space="preserve">Ud</t>
  </si>
  <si>
    <t xml:space="preserve">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t>
  </si>
  <si>
    <t xml:space="preserve">mt38www011</t>
  </si>
  <si>
    <t xml:space="preserve">Ud</t>
  </si>
  <si>
    <t xml:space="preserve">Material auxiliar para instalações de A.Q.S.</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</si>
  <si>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</si>
  <si>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</si>
  <si>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</si>
  <si>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</si>
  <si>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</si>
  <si>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</si>
  <si>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</si>
  <si>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</si>
  <si>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</si>
  <si>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</si>
  <si>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</si>
  <si>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</si>
  <si>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</si>
  <si>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</si>
  <si>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373.885,16MT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</si>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</sst>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78010.5</v>
      </c>
      <c r="H9" s="13">
        <f ca="1">ROUND(INDIRECT(ADDRESS(ROW()+(0), COLUMN()+(-2), 1))*INDIRECT(ADDRESS(ROW()+(0), COLUMN()+(-1), 1)), 2)</f>
        <v>78010.5</v>
      </c>
    </row>
    <row r="10" spans="1:8" ht="13.50" thickBot="1" customHeight="1">
      <c r="A10" s="14" t="s">
        <v>14</v>
      </c>
      <c r="B10" s="14"/>
      <c r="C10" s="15" t="s">
        <v>15</v>
      </c>
      <c r="D10" s="15"/>
      <c r="E10" s="14" t="s">
        <v>16</v>
      </c>
      <c r="F10" s="16">
        <v>1</v>
      </c>
      <c r="G10" s="17">
        <v>9501.9</v>
      </c>
      <c r="H10" s="17">
        <f ca="1">ROUND(INDIRECT(ADDRESS(ROW()+(0), COLUMN()+(-2), 1))*INDIRECT(ADDRESS(ROW()+(0), COLUMN()+(-1), 1)), 2)</f>
        <v>9501.9</v>
      </c>
    </row>
    <row r="11" spans="1:8" ht="24.00" thickBot="1" customHeight="1">
      <c r="A11" s="14" t="s">
        <v>17</v>
      </c>
      <c r="B11" s="14"/>
      <c r="C11" s="15" t="s">
        <v>18</v>
      </c>
      <c r="D11" s="15"/>
      <c r="E11" s="14" t="s">
        <v>19</v>
      </c>
      <c r="F11" s="16">
        <v>1</v>
      </c>
      <c r="G11" s="17">
        <v>8710.38</v>
      </c>
      <c r="H11" s="17">
        <f ca="1">ROUND(INDIRECT(ADDRESS(ROW()+(0), COLUMN()+(-2), 1))*INDIRECT(ADDRESS(ROW()+(0), COLUMN()+(-1), 1)), 2)</f>
        <v>8710.38</v>
      </c>
    </row>
    <row r="12" spans="1:8" ht="24.00" thickBot="1" customHeight="1">
      <c r="A12" s="14" t="s">
        <v>20</v>
      </c>
      <c r="B12" s="14"/>
      <c r="C12" s="15" t="s">
        <v>21</v>
      </c>
      <c r="D12" s="15"/>
      <c r="E12" s="14" t="s">
        <v>22</v>
      </c>
      <c r="F12" s="16">
        <v>1</v>
      </c>
      <c r="G12" s="17">
        <v>6912.62</v>
      </c>
      <c r="H12" s="17">
        <f ca="1">ROUND(INDIRECT(ADDRESS(ROW()+(0), COLUMN()+(-2), 1))*INDIRECT(ADDRESS(ROW()+(0), COLUMN()+(-1), 1)), 2)</f>
        <v>6912.62</v>
      </c>
    </row>
    <row r="13" spans="1:8" ht="24.00" thickBot="1" customHeight="1">
      <c r="A13" s="14" t="s">
        <v>23</v>
      </c>
      <c r="B13" s="14"/>
      <c r="C13" s="15" t="s">
        <v>24</v>
      </c>
      <c r="D13" s="15"/>
      <c r="E13" s="14" t="s">
        <v>25</v>
      </c>
      <c r="F13" s="16">
        <v>1</v>
      </c>
      <c r="G13" s="17">
        <v>3686.73</v>
      </c>
      <c r="H13" s="17">
        <f ca="1">ROUND(INDIRECT(ADDRESS(ROW()+(0), COLUMN()+(-2), 1))*INDIRECT(ADDRESS(ROW()+(0), COLUMN()+(-1), 1)), 2)</f>
        <v>3686.73</v>
      </c>
    </row>
    <row r="14" spans="1:8" ht="24.00" thickBot="1" customHeight="1">
      <c r="A14" s="14" t="s">
        <v>26</v>
      </c>
      <c r="B14" s="14"/>
      <c r="C14" s="15" t="s">
        <v>27</v>
      </c>
      <c r="D14" s="15"/>
      <c r="E14" s="14" t="s">
        <v>28</v>
      </c>
      <c r="F14" s="16">
        <v>1.16</v>
      </c>
      <c r="G14" s="17">
        <v>380.07</v>
      </c>
      <c r="H14" s="17">
        <f ca="1">ROUND(INDIRECT(ADDRESS(ROW()+(0), COLUMN()+(-2), 1))*INDIRECT(ADDRESS(ROW()+(0), COLUMN()+(-1), 1)), 2)</f>
        <v>440.88</v>
      </c>
    </row>
    <row r="15" spans="1:8" ht="13.50" thickBot="1" customHeight="1">
      <c r="A15" s="14" t="s">
        <v>29</v>
      </c>
      <c r="B15" s="14"/>
      <c r="C15" s="15" t="s">
        <v>30</v>
      </c>
      <c r="D15" s="15"/>
      <c r="E15" s="14" t="s">
        <v>31</v>
      </c>
      <c r="F15" s="16">
        <v>4</v>
      </c>
      <c r="G15" s="17">
        <v>1154.87</v>
      </c>
      <c r="H15" s="17">
        <f ca="1">ROUND(INDIRECT(ADDRESS(ROW()+(0), COLUMN()+(-2), 1))*INDIRECT(ADDRESS(ROW()+(0), COLUMN()+(-1), 1)), 2)</f>
        <v>4619.48</v>
      </c>
    </row>
    <row r="16" spans="1:8" ht="34.50" thickBot="1" customHeight="1">
      <c r="A16" s="14" t="s">
        <v>32</v>
      </c>
      <c r="B16" s="14"/>
      <c r="C16" s="15" t="s">
        <v>33</v>
      </c>
      <c r="D16" s="15"/>
      <c r="E16" s="14" t="s">
        <v>34</v>
      </c>
      <c r="F16" s="16">
        <v>1</v>
      </c>
      <c r="G16" s="17">
        <v>142528</v>
      </c>
      <c r="H16" s="17">
        <f ca="1">ROUND(INDIRECT(ADDRESS(ROW()+(0), COLUMN()+(-2), 1))*INDIRECT(ADDRESS(ROW()+(0), COLUMN()+(-1), 1)), 2)</f>
        <v>142528</v>
      </c>
    </row>
    <row r="17" spans="1:8" ht="13.50" thickBot="1" customHeight="1">
      <c r="A17" s="14" t="s">
        <v>35</v>
      </c>
      <c r="B17" s="14"/>
      <c r="C17" s="15" t="s">
        <v>36</v>
      </c>
      <c r="D17" s="15"/>
      <c r="E17" s="14" t="s">
        <v>37</v>
      </c>
      <c r="F17" s="16">
        <v>1</v>
      </c>
      <c r="G17" s="17">
        <v>420.29</v>
      </c>
      <c r="H17" s="17">
        <f ca="1">ROUND(INDIRECT(ADDRESS(ROW()+(0), COLUMN()+(-2), 1))*INDIRECT(ADDRESS(ROW()+(0), COLUMN()+(-1), 1)), 2)</f>
        <v>420.29</v>
      </c>
    </row>
    <row r="18" spans="1:8" ht="13.50" thickBot="1" customHeight="1">
      <c r="A18" s="14" t="s">
        <v>38</v>
      </c>
      <c r="B18" s="14"/>
      <c r="C18" s="15" t="s">
        <v>39</v>
      </c>
      <c r="D18" s="15"/>
      <c r="E18" s="14" t="s">
        <v>40</v>
      </c>
      <c r="F18" s="16">
        <v>2</v>
      </c>
      <c r="G18" s="17">
        <v>694.03</v>
      </c>
      <c r="H18" s="17">
        <f ca="1">ROUND(INDIRECT(ADDRESS(ROW()+(0), COLUMN()+(-2), 1))*INDIRECT(ADDRESS(ROW()+(0), COLUMN()+(-1), 1)), 2)</f>
        <v>1388.06</v>
      </c>
    </row>
    <row r="19" spans="1:8" ht="24.00" thickBot="1" customHeight="1">
      <c r="A19" s="14" t="s">
        <v>41</v>
      </c>
      <c r="B19" s="14"/>
      <c r="C19" s="15" t="s">
        <v>42</v>
      </c>
      <c r="D19" s="15"/>
      <c r="E19" s="14" t="s">
        <v>43</v>
      </c>
      <c r="F19" s="16">
        <v>1</v>
      </c>
      <c r="G19" s="17">
        <v>2857.22</v>
      </c>
      <c r="H19" s="17">
        <f ca="1">ROUND(INDIRECT(ADDRESS(ROW()+(0), COLUMN()+(-2), 1))*INDIRECT(ADDRESS(ROW()+(0), COLUMN()+(-1), 1)), 2)</f>
        <v>2857.22</v>
      </c>
    </row>
    <row r="20" spans="1:8" ht="13.50" thickBot="1" customHeight="1">
      <c r="A20" s="14" t="s">
        <v>44</v>
      </c>
      <c r="B20" s="14"/>
      <c r="C20" s="15" t="s">
        <v>45</v>
      </c>
      <c r="D20" s="15"/>
      <c r="E20" s="14" t="s">
        <v>46</v>
      </c>
      <c r="F20" s="16">
        <v>1</v>
      </c>
      <c r="G20" s="17">
        <v>5867.41</v>
      </c>
      <c r="H20" s="17">
        <f ca="1">ROUND(INDIRECT(ADDRESS(ROW()+(0), COLUMN()+(-2), 1))*INDIRECT(ADDRESS(ROW()+(0), COLUMN()+(-1), 1)), 2)</f>
        <v>5867.41</v>
      </c>
    </row>
    <row r="21" spans="1:8" ht="24.00" thickBot="1" customHeight="1">
      <c r="A21" s="14" t="s">
        <v>47</v>
      </c>
      <c r="B21" s="14"/>
      <c r="C21" s="15" t="s">
        <v>48</v>
      </c>
      <c r="D21" s="15"/>
      <c r="E21" s="14" t="s">
        <v>49</v>
      </c>
      <c r="F21" s="16">
        <v>1</v>
      </c>
      <c r="G21" s="17">
        <v>4113.37</v>
      </c>
      <c r="H21" s="17">
        <f ca="1">ROUND(INDIRECT(ADDRESS(ROW()+(0), COLUMN()+(-2), 1))*INDIRECT(ADDRESS(ROW()+(0), COLUMN()+(-1), 1)), 2)</f>
        <v>4113.37</v>
      </c>
    </row>
    <row r="22" spans="1:8" ht="76.50" thickBot="1" customHeight="1">
      <c r="A22" s="14" t="s">
        <v>50</v>
      </c>
      <c r="B22" s="14"/>
      <c r="C22" s="15" t="s">
        <v>51</v>
      </c>
      <c r="D22" s="15"/>
      <c r="E22" s="14" t="s">
        <v>52</v>
      </c>
      <c r="F22" s="16">
        <v>1</v>
      </c>
      <c r="G22" s="17">
        <v>96349.2</v>
      </c>
      <c r="H22" s="17">
        <f ca="1">ROUND(INDIRECT(ADDRESS(ROW()+(0), COLUMN()+(-2), 1))*INDIRECT(ADDRESS(ROW()+(0), COLUMN()+(-1), 1)), 2)</f>
        <v>96349.2</v>
      </c>
    </row>
    <row r="23" spans="1:8" ht="13.50" thickBot="1" customHeight="1">
      <c r="A23" s="14" t="s">
        <v>53</v>
      </c>
      <c r="B23" s="14"/>
      <c r="C23" s="15" t="s">
        <v>54</v>
      </c>
      <c r="D23" s="15"/>
      <c r="E23" s="14" t="s">
        <v>55</v>
      </c>
      <c r="F23" s="16">
        <v>1</v>
      </c>
      <c r="G23" s="17">
        <v>137.78</v>
      </c>
      <c r="H23" s="17">
        <f ca="1">ROUND(INDIRECT(ADDRESS(ROW()+(0), COLUMN()+(-2), 1))*INDIRECT(ADDRESS(ROW()+(0), COLUMN()+(-1), 1)), 2)</f>
        <v>137.78</v>
      </c>
    </row>
    <row r="24" spans="1:8" ht="13.50" thickBot="1" customHeight="1">
      <c r="A24" s="14" t="s">
        <v>56</v>
      </c>
      <c r="B24" s="14"/>
      <c r="C24" s="15" t="s">
        <v>57</v>
      </c>
      <c r="D24" s="15"/>
      <c r="E24" s="14" t="s">
        <v>58</v>
      </c>
      <c r="F24" s="16">
        <v>3.614</v>
      </c>
      <c r="G24" s="17">
        <v>136.52</v>
      </c>
      <c r="H24" s="17">
        <f ca="1">ROUND(INDIRECT(ADDRESS(ROW()+(0), COLUMN()+(-2), 1))*INDIRECT(ADDRESS(ROW()+(0), COLUMN()+(-1), 1)), 2)</f>
        <v>493.38</v>
      </c>
    </row>
    <row r="25" spans="1:8" ht="13.50" thickBot="1" customHeight="1">
      <c r="A25" s="14" t="s">
        <v>59</v>
      </c>
      <c r="B25" s="14"/>
      <c r="C25" s="15" t="s">
        <v>60</v>
      </c>
      <c r="D25" s="15"/>
      <c r="E25" s="14" t="s">
        <v>61</v>
      </c>
      <c r="F25" s="16">
        <v>3.614</v>
      </c>
      <c r="G25" s="17">
        <v>99.12</v>
      </c>
      <c r="H25" s="17">
        <f ca="1">ROUND(INDIRECT(ADDRESS(ROW()+(0), COLUMN()+(-2), 1))*INDIRECT(ADDRESS(ROW()+(0), COLUMN()+(-1), 1)), 2)</f>
        <v>358.22</v>
      </c>
    </row>
    <row r="26" spans="1:8" ht="13.50" thickBot="1" customHeight="1">
      <c r="A26" s="14" t="s">
        <v>62</v>
      </c>
      <c r="B26" s="14"/>
      <c r="C26" s="15" t="s">
        <v>63</v>
      </c>
      <c r="D26" s="15"/>
      <c r="E26" s="14" t="s">
        <v>64</v>
      </c>
      <c r="F26" s="16">
        <v>2.229</v>
      </c>
      <c r="G26" s="17">
        <v>136.52</v>
      </c>
      <c r="H26" s="17">
        <f ca="1">ROUND(INDIRECT(ADDRESS(ROW()+(0), COLUMN()+(-2), 1))*INDIRECT(ADDRESS(ROW()+(0), COLUMN()+(-1), 1)), 2)</f>
        <v>304.3</v>
      </c>
    </row>
    <row r="27" spans="1:8" ht="13.50" thickBot="1" customHeight="1">
      <c r="A27" s="14" t="s">
        <v>65</v>
      </c>
      <c r="B27" s="14"/>
      <c r="C27" s="18" t="s">
        <v>66</v>
      </c>
      <c r="D27" s="18"/>
      <c r="E27" s="19" t="s">
        <v>67</v>
      </c>
      <c r="F27" s="20">
        <v>2.229</v>
      </c>
      <c r="G27" s="21">
        <v>99.12</v>
      </c>
      <c r="H27" s="21">
        <f ca="1">ROUND(INDIRECT(ADDRESS(ROW()+(0), COLUMN()+(-2), 1))*INDIRECT(ADDRESS(ROW()+(0), COLUMN()+(-1), 1)), 2)</f>
        <v>220.94</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366921</v>
      </c>
      <c r="H28" s="24">
        <f ca="1">ROUND(INDIRECT(ADDRESS(ROW()+(0), COLUMN()+(-2), 1))*INDIRECT(ADDRESS(ROW()+(0), COLUMN()+(-1), 1))/100, 2)</f>
        <v>7338.42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374259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