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<sst xmlns="http://schemas.openxmlformats.org/spreadsheetml/2006/main" count="55" uniqueCount="55">
  <si>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</si>
  <si>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ZVP010</t>
  </si>
  <si>
    <t xml:space="preserve">m²</t>
  </si>
  <si>
    <t xml:space="preserve">Reabilitação energética de fachada, com isolamento térmico e revestimento exterior de fachada ventilada com peças de grande formato de pedra natural.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</si>
  <si>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1,25 m²°C/W, condutibilidade térmica 0,032 W/(m°C), colocado topo a topo, com fixações mecânicas sobre fachada existente; REVESTIMENTO EXTERIOR DE FACHADA VENTILADA: de placas mecanizadas de granito Ariz, acabamento polido, de 60x40x3 cm com ranhuras nos bordos superior e inferior; colocação através do sistema de ancoragem horizontal contínuo oculto, sobre subestrutura suporte regulável nas três direcções, de liga de alumínio EN AW-6063 T6. Inclusive fita adesiva para a vedação de juntas entre painéis isolantes e tira-fundos e ancoragens mecânicas de expansão de aço inoxidável A2, para a fixação da subestrutura suporte. O preço não inclui a preparação da superfície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</si>
  <si>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</si>
  <si>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</si>
  <si>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</si>
  <si>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</si>
  <si>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</si>
  <si>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</si>
  <si>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</si>
  <si>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</si>
  <si>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1,25 m²°C/W, condutibilidade térmica 0,032 W/(m°C), Euroclasse A1 de reacção ao fogo segundo NP EN 13501-1, capacidade de absorção de água a curto prazo &lt;=1 kg/m² e factor de resistência à difusão do vapor de água 1.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</si>
  <si>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</si>
  <si>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</si>
  <si>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</si>
  <si>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</si>
  <si>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</si>
  <si>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</si>
  <si>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mt18bgi010gc</t>
  </si>
  <si>
    <t xml:space="preserve">m²</t>
  </si>
  <si>
    <t xml:space="preserve">Placa mecanizada de granito nacional, Ariz, 60x40x3 cm, acabamento polido, segundo NP EN 1469.</t>
  </si>
  <si>
    <t xml:space="preserve">mt19pag010cecc</t>
  </si>
  <si>
    <t xml:space="preserve">m²</t>
  </si>
  <si>
    <t xml:space="preserve">Subestrutura suporte regulável nas três direcções, para a sustentação do revestimento exterior, com peças mecanizadas de grande formato de pedra natural, de 400x600 mm e de entre 20 e 40 mm de espessura, através do sistema de ancoragem horizontal contínuo oculto, formada por: perfis verticais em C e perfis horizontais contínuos com unha oculta para a fixação do revestimento, de alumínio extrudido de liga 6063 com tratamento térmico T6, esquadros de carga e esquadros de apoio de 80x60x100x5 mm, de alumínio extrudido de liga 6063 com tratamento térmico T6; com tira-fundos de aço inoxidável A2 e buchas de nylon para a fixação dos perfis ao pano principal (fck&gt;=150 kp/cm²) cada 1,20 m no máximo e ancoragens mecânicas de expansão, de aço inoxidável A2 para a fixação dos perfis à laje (aproximadamente 3 m de altura livre).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</si>
  <si>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</si>
  <si>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</si>
  <si>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</si>
  <si>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</si>
  <si>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</si>
  <si>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</si>
  <si>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</si>
  <si>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</si>
  <si>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</si>
  <si>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</si>
  <si>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</si>
  <si>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</si>
  <si>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</si>
  <si>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</si>
  <si>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950,26MT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</si>
  <si>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</si>
  <si>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</si>
  <si>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</si>
  <si>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</si>
  <si>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</si>
  <si>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</si>
  <si>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</si>
  <si>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</si>
  <si>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1469:2015</t>
  </si>
  <si>
    <t xml:space="preserve">1/3/4</t>
  </si>
  <si>
    <t xml:space="preserve">Produtos  em  pedra  natural  —  Placas  para revestimento  de  paredes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</si>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</sst>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940.11</v>
      </c>
      <c r="J9" s="13">
        <f ca="1">ROUND(INDIRECT(ADDRESS(ROW()+(0), COLUMN()+(-3), 1))*INDIRECT(ADDRESS(ROW()+(0), COLUMN()+(-1), 1)), 2)</f>
        <v>987.12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</v>
      </c>
      <c r="H10" s="16"/>
      <c r="I10" s="17">
        <v>19</v>
      </c>
      <c r="J10" s="17">
        <f ca="1">ROUND(INDIRECT(ADDRESS(ROW()+(0), COLUMN()+(-3), 1))*INDIRECT(ADDRESS(ROW()+(0), COLUMN()+(-1), 1)), 2)</f>
        <v>76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0.44</v>
      </c>
      <c r="H11" s="16"/>
      <c r="I11" s="17">
        <v>28.51</v>
      </c>
      <c r="J11" s="17">
        <f ca="1">ROUND(INDIRECT(ADDRESS(ROW()+(0), COLUMN()+(-3), 1))*INDIRECT(ADDRESS(ROW()+(0), COLUMN()+(-1), 1)), 2)</f>
        <v>12.54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6119.69</v>
      </c>
      <c r="J12" s="17">
        <f ca="1">ROUND(INDIRECT(ADDRESS(ROW()+(0), COLUMN()+(-3), 1))*INDIRECT(ADDRESS(ROW()+(0), COLUMN()+(-1), 1)), 2)</f>
        <v>6119.69</v>
      </c>
      <c r="K12" s="17"/>
    </row>
    <row r="13" spans="1:11" ht="108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2958.61</v>
      </c>
      <c r="J13" s="17">
        <f ca="1">ROUND(INDIRECT(ADDRESS(ROW()+(0), COLUMN()+(-3), 1))*INDIRECT(ADDRESS(ROW()+(0), COLUMN()+(-1), 1)), 2)</f>
        <v>2958.61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0.154</v>
      </c>
      <c r="H14" s="16"/>
      <c r="I14" s="17">
        <v>136.52</v>
      </c>
      <c r="J14" s="17">
        <f ca="1">ROUND(INDIRECT(ADDRESS(ROW()+(0), COLUMN()+(-3), 1))*INDIRECT(ADDRESS(ROW()+(0), COLUMN()+(-1), 1)), 2)</f>
        <v>21.02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0.154</v>
      </c>
      <c r="H15" s="16"/>
      <c r="I15" s="17">
        <v>99.31</v>
      </c>
      <c r="J15" s="17">
        <f ca="1">ROUND(INDIRECT(ADDRESS(ROW()+(0), COLUMN()+(-3), 1))*INDIRECT(ADDRESS(ROW()+(0), COLUMN()+(-1), 1)), 2)</f>
        <v>15.29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0.257</v>
      </c>
      <c r="H16" s="16"/>
      <c r="I16" s="17">
        <v>136.52</v>
      </c>
      <c r="J16" s="17">
        <f ca="1">ROUND(INDIRECT(ADDRESS(ROW()+(0), COLUMN()+(-3), 1))*INDIRECT(ADDRESS(ROW()+(0), COLUMN()+(-1), 1)), 2)</f>
        <v>35.09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0.257</v>
      </c>
      <c r="H17" s="20"/>
      <c r="I17" s="21">
        <v>99.31</v>
      </c>
      <c r="J17" s="21">
        <f ca="1">ROUND(INDIRECT(ADDRESS(ROW()+(0), COLUMN()+(-3), 1))*INDIRECT(ADDRESS(ROW()+(0), COLUMN()+(-1), 1)), 2)</f>
        <v>25.52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3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10250.9</v>
      </c>
      <c r="J18" s="24">
        <f ca="1">ROUND(INDIRECT(ADDRESS(ROW()+(0), COLUMN()+(-3), 1))*INDIRECT(ADDRESS(ROW()+(0), COLUMN()+(-1), 1))/100, 2)</f>
        <v>307.53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10558.4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1.07202e+006</v>
      </c>
      <c r="G23" s="31"/>
      <c r="H23" s="31">
        <v>1.07202e+006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842016</v>
      </c>
      <c r="G25" s="31"/>
      <c r="H25" s="31">
        <v>842017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