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<sst xmlns="http://schemas.openxmlformats.org/spreadsheetml/2006/main" count="46" uniqueCount="46">
  <si>
    <t xml:space="preserve"/>
  </si>
  <si>
    <t xml:space="preserve">NIF022</t>
  </si>
  <si>
    <t xml:space="preserve">m²</t>
  </si>
  <si>
    <t xml:space="preserve">Impermeabilização de cornija ou beirado com lâminas de poliolefinas.</t>
  </si>
  <si>
    <r>
      <rPr>
        <sz val="8.25"/>
        <color rgb="FF000000"/>
        <rFont val="Arial"/>
        <family val="2"/>
      </rPr>
      <t xml:space="preserve">Impermeabilização de cornija ou beirado com lâmina impermeabilizante flexível tipo EVAC, Dry50 30 "REVESTECH", composta por uma folha dupla de poliolefina termoplástica com acetato de vinil etileno, com ambas as faces revestidas de fibras de poliéster não tecidas, de 0,52 mm de espessura e 335 g/m², tipo monocamada, totalmente aderida ao suporte com cimento cola melhorado, deformável e tixotrópico, C2 TE S1, preparada para receber directamente sobre ela a camada de protecção. Inclusive banda de reforço Dry Banda 50x30 e vedação de juntas com Seal Plus, para a resolução de encontros com paramentos verticais.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</si>
  <si>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</si>
  <si>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</si>
  <si>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</si>
  <si>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</si>
  <si>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</si>
  <si>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</si>
  <si>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</si>
  <si>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</si>
  <si>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</si>
  <si>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mt15rev011F</t>
  </si>
  <si>
    <t xml:space="preserve">m²</t>
  </si>
  <si>
    <t xml:space="preserve">Lâmina impermeabilizante flexível tipo EVAC, Dry50 30 "REVESTECH", composta por uma folha dupla de poliolefina termoplástica com acetato de vinil etileno, com ambas as faces revestidas de fibras de poliéster não tecidas, de 0,52 mm de espessura e 335 g/m², fornecida em rolos de 1,2 m de largura e 30 m de comprimento, segundo EN 13956.</t>
  </si>
  <si>
    <t xml:space="preserve">mt15rev170c</t>
  </si>
  <si>
    <t xml:space="preserve">kg</t>
  </si>
  <si>
    <t xml:space="preserve">Adesivo à base de poliuretano, Seal Plus "REVESTECH", cor castanho, para a vedação de juntas.</t>
  </si>
  <si>
    <t xml:space="preserve">mt15rev058V</t>
  </si>
  <si>
    <t xml:space="preserve">m</t>
  </si>
  <si>
    <t xml:space="preserve">Banda de reforço para lâmina impermeabilizante flexível tipo EVAC, Dry Banda 50x30 "REVESTECH", de 500 mm de largura, composta por uma folha dupla de poliolefina termoplástica com acetato de vinil etileno, com ambas as faces revestidas de fibras de poliéster não tecidas, de 0,52 mm de espessura e 335 g/m².</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</si>
  <si>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</si>
  <si>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</si>
  <si>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</si>
  <si>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</si>
  <si>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</si>
  <si>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</si>
  <si>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</si>
  <si>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</si>
  <si>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383,98MT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</si>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</sst>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3.23" customWidth="1"/>
    <col min="4" max="4" width="73.44" customWidth="1"/>
    <col min="5" max="5" width="9.01" customWidth="1"/>
    <col min="6" max="6" width="4.76"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66.0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45.00" thickBot="1" customHeight="1">
      <c r="A9" s="7" t="s">
        <v>11</v>
      </c>
      <c r="B9" s="7"/>
      <c r="C9" s="9" t="s">
        <v>12</v>
      </c>
      <c r="D9" s="7" t="s">
        <v>13</v>
      </c>
      <c r="E9" s="7"/>
      <c r="F9" s="11">
        <v>2</v>
      </c>
      <c r="G9" s="11"/>
      <c r="H9" s="13">
        <v>37.94</v>
      </c>
      <c r="I9" s="13">
        <f ca="1">ROUND(INDIRECT(ADDRESS(ROW()+(0), COLUMN()+(-3), 1))*INDIRECT(ADDRESS(ROW()+(0), COLUMN()+(-1), 1)), 2)</f>
        <v>75.88</v>
      </c>
      <c r="J9" s="13"/>
    </row>
    <row r="10" spans="1:10" ht="45.00" thickBot="1" customHeight="1">
      <c r="A10" s="14" t="s">
        <v>14</v>
      </c>
      <c r="B10" s="14"/>
      <c r="C10" s="15" t="s">
        <v>15</v>
      </c>
      <c r="D10" s="14" t="s">
        <v>16</v>
      </c>
      <c r="E10" s="14"/>
      <c r="F10" s="16">
        <v>1.05</v>
      </c>
      <c r="G10" s="16"/>
      <c r="H10" s="17">
        <v>1303.12</v>
      </c>
      <c r="I10" s="17">
        <f ca="1">ROUND(INDIRECT(ADDRESS(ROW()+(0), COLUMN()+(-3), 1))*INDIRECT(ADDRESS(ROW()+(0), COLUMN()+(-1), 1)), 2)</f>
        <v>1368.28</v>
      </c>
      <c r="J10" s="17"/>
    </row>
    <row r="11" spans="1:10" ht="13.50" thickBot="1" customHeight="1">
      <c r="A11" s="14" t="s">
        <v>17</v>
      </c>
      <c r="B11" s="14"/>
      <c r="C11" s="15" t="s">
        <v>18</v>
      </c>
      <c r="D11" s="14" t="s">
        <v>19</v>
      </c>
      <c r="E11" s="14"/>
      <c r="F11" s="16">
        <v>0.3</v>
      </c>
      <c r="G11" s="16"/>
      <c r="H11" s="17">
        <v>1867.92</v>
      </c>
      <c r="I11" s="17">
        <f ca="1">ROUND(INDIRECT(ADDRESS(ROW()+(0), COLUMN()+(-3), 1))*INDIRECT(ADDRESS(ROW()+(0), COLUMN()+(-1), 1)), 2)</f>
        <v>560.38</v>
      </c>
      <c r="J11" s="17"/>
    </row>
    <row r="12" spans="1:10" ht="45.00" thickBot="1" customHeight="1">
      <c r="A12" s="14" t="s">
        <v>20</v>
      </c>
      <c r="B12" s="14"/>
      <c r="C12" s="15" t="s">
        <v>21</v>
      </c>
      <c r="D12" s="14" t="s">
        <v>22</v>
      </c>
      <c r="E12" s="14"/>
      <c r="F12" s="16">
        <v>1.05</v>
      </c>
      <c r="G12" s="16"/>
      <c r="H12" s="17">
        <v>626.97</v>
      </c>
      <c r="I12" s="17">
        <f ca="1">ROUND(INDIRECT(ADDRESS(ROW()+(0), COLUMN()+(-3), 1))*INDIRECT(ADDRESS(ROW()+(0), COLUMN()+(-1), 1)), 2)</f>
        <v>658.32</v>
      </c>
      <c r="J12" s="17"/>
    </row>
    <row r="13" spans="1:10" ht="13.50" thickBot="1" customHeight="1">
      <c r="A13" s="14" t="s">
        <v>23</v>
      </c>
      <c r="B13" s="14"/>
      <c r="C13" s="15" t="s">
        <v>24</v>
      </c>
      <c r="D13" s="14" t="s">
        <v>25</v>
      </c>
      <c r="E13" s="14"/>
      <c r="F13" s="16">
        <v>0.111</v>
      </c>
      <c r="G13" s="16"/>
      <c r="H13" s="17">
        <v>134.36</v>
      </c>
      <c r="I13" s="17">
        <f ca="1">ROUND(INDIRECT(ADDRESS(ROW()+(0), COLUMN()+(-3), 1))*INDIRECT(ADDRESS(ROW()+(0), COLUMN()+(-1), 1)), 2)</f>
        <v>14.91</v>
      </c>
      <c r="J13" s="17"/>
    </row>
    <row r="14" spans="1:10" ht="13.50" thickBot="1" customHeight="1">
      <c r="A14" s="14" t="s">
        <v>26</v>
      </c>
      <c r="B14" s="14"/>
      <c r="C14" s="18" t="s">
        <v>27</v>
      </c>
      <c r="D14" s="19" t="s">
        <v>28</v>
      </c>
      <c r="E14" s="19"/>
      <c r="F14" s="20">
        <v>0.111</v>
      </c>
      <c r="G14" s="20"/>
      <c r="H14" s="21">
        <v>100.44</v>
      </c>
      <c r="I14" s="21">
        <f ca="1">ROUND(INDIRECT(ADDRESS(ROW()+(0), COLUMN()+(-3), 1))*INDIRECT(ADDRESS(ROW()+(0), COLUMN()+(-1), 1)), 2)</f>
        <v>11.15</v>
      </c>
      <c r="J14" s="21"/>
    </row>
    <row r="15" spans="1:10" ht="13.50" thickBot="1" customHeight="1">
      <c r="A15" s="19"/>
      <c r="B15" s="19"/>
      <c r="C15" s="22" t="s">
        <v>29</v>
      </c>
      <c r="D15" s="5" t="s">
        <v>30</v>
      </c>
      <c r="E15" s="5"/>
      <c r="F15" s="23">
        <v>2</v>
      </c>
      <c r="G15" s="23"/>
      <c r="H15" s="24">
        <f ca="1">ROUND(SUM(INDIRECT(ADDRESS(ROW()+(-1), COLUMN()+(1), 1)),INDIRECT(ADDRESS(ROW()+(-2), COLUMN()+(1), 1)),INDIRECT(ADDRESS(ROW()+(-3), COLUMN()+(1), 1)),INDIRECT(ADDRESS(ROW()+(-4), COLUMN()+(1), 1)),INDIRECT(ADDRESS(ROW()+(-5), COLUMN()+(1), 1)),INDIRECT(ADDRESS(ROW()+(-6), COLUMN()+(1), 1))), 2)</f>
        <v>2688.92</v>
      </c>
      <c r="I15" s="24">
        <f ca="1">ROUND(INDIRECT(ADDRESS(ROW()+(0), COLUMN()+(-3), 1))*INDIRECT(ADDRESS(ROW()+(0), COLUMN()+(-1), 1))/100, 2)</f>
        <v>53.78</v>
      </c>
      <c r="J15" s="24"/>
    </row>
    <row r="16" spans="1:10" ht="13.50" thickBot="1" customHeight="1">
      <c r="A16" s="25" t="s">
        <v>31</v>
      </c>
      <c r="B16" s="25"/>
      <c r="C16" s="26"/>
      <c r="D16" s="26"/>
      <c r="E16" s="26"/>
      <c r="F16" s="27"/>
      <c r="G16" s="27"/>
      <c r="H16" s="25" t="s">
        <v>32</v>
      </c>
      <c r="I16" s="28">
        <f ca="1">ROUND(SUM(INDIRECT(ADDRESS(ROW()+(-1), COLUMN()+(0), 1)),INDIRECT(ADDRESS(ROW()+(-2), COLUMN()+(0), 1)),INDIRECT(ADDRESS(ROW()+(-3), COLUMN()+(0), 1)),INDIRECT(ADDRESS(ROW()+(-4), COLUMN()+(0), 1)),INDIRECT(ADDRESS(ROW()+(-5), COLUMN()+(0), 1)),INDIRECT(ADDRESS(ROW()+(-6), COLUMN()+(0), 1)),INDIRECT(ADDRESS(ROW()+(-7), COLUMN()+(0), 1))), 2)</f>
        <v>2742.7</v>
      </c>
      <c r="J16" s="28"/>
    </row>
    <row r="19" spans="1:10" ht="13.50" thickBot="1" customHeight="1">
      <c r="A19" s="29" t="s">
        <v>33</v>
      </c>
      <c r="B19" s="29"/>
      <c r="C19" s="29"/>
      <c r="D19" s="29"/>
      <c r="E19" s="29" t="s">
        <v>34</v>
      </c>
      <c r="F19" s="29"/>
      <c r="G19" s="29" t="s">
        <v>35</v>
      </c>
      <c r="H19" s="29"/>
      <c r="I19" s="29"/>
      <c r="J19" s="29" t="s">
        <v>36</v>
      </c>
    </row>
    <row r="20" spans="1:10" ht="13.50" thickBot="1" customHeight="1">
      <c r="A20" s="30" t="s">
        <v>37</v>
      </c>
      <c r="B20" s="30"/>
      <c r="C20" s="30"/>
      <c r="D20" s="30"/>
      <c r="E20" s="31">
        <v>142013</v>
      </c>
      <c r="F20" s="31"/>
      <c r="G20" s="31">
        <v>172013</v>
      </c>
      <c r="H20" s="31"/>
      <c r="I20" s="31"/>
      <c r="J20" s="31" t="s">
        <v>38</v>
      </c>
    </row>
    <row r="21" spans="1:10" ht="13.50" thickBot="1" customHeight="1">
      <c r="A21" s="32" t="s">
        <v>39</v>
      </c>
      <c r="B21" s="32"/>
      <c r="C21" s="32"/>
      <c r="D21" s="32"/>
      <c r="E21" s="33"/>
      <c r="F21" s="33"/>
      <c r="G21" s="33"/>
      <c r="H21" s="33"/>
      <c r="I21" s="33"/>
      <c r="J21" s="33"/>
    </row>
    <row r="22" spans="1:10" ht="13.50" thickBot="1" customHeight="1">
      <c r="A22" s="30" t="s">
        <v>40</v>
      </c>
      <c r="B22" s="30"/>
      <c r="C22" s="30"/>
      <c r="D22" s="30"/>
      <c r="E22" s="31">
        <v>1.10201e+006</v>
      </c>
      <c r="F22" s="31"/>
      <c r="G22" s="31">
        <v>1.10201e+006</v>
      </c>
      <c r="H22" s="31"/>
      <c r="I22" s="31"/>
      <c r="J22" s="31" t="s">
        <v>41</v>
      </c>
    </row>
    <row r="23" spans="1:10" ht="55.50" thickBot="1" customHeight="1">
      <c r="A23" s="32" t="s">
        <v>42</v>
      </c>
      <c r="B23" s="32"/>
      <c r="C23" s="32"/>
      <c r="D23" s="32"/>
      <c r="E23" s="33"/>
      <c r="F23" s="33"/>
      <c r="G23" s="33"/>
      <c r="H23" s="33"/>
      <c r="I23" s="33"/>
      <c r="J23" s="33"/>
    </row>
    <row r="26" spans="1:1" ht="33.75" thickBot="1" customHeight="1">
      <c r="A26" s="1" t="s">
        <v>43</v>
      </c>
      <c r="B26" s="1"/>
      <c r="C26" s="1"/>
      <c r="D26" s="1"/>
      <c r="E26" s="1"/>
      <c r="F26" s="1"/>
      <c r="G26" s="1"/>
      <c r="H26" s="1"/>
      <c r="I26" s="1"/>
      <c r="J26" s="1"/>
    </row>
    <row r="27" spans="1:1" ht="33.75" thickBot="1" customHeight="1">
      <c r="A27" s="1" t="s">
        <v>44</v>
      </c>
      <c r="B27" s="1"/>
      <c r="C27" s="1"/>
      <c r="D27" s="1"/>
      <c r="E27" s="1"/>
      <c r="F27" s="1"/>
      <c r="G27" s="1"/>
      <c r="H27" s="1"/>
      <c r="I27" s="1"/>
      <c r="J27" s="1"/>
    </row>
    <row r="28" spans="1:1" ht="33.75" thickBot="1" customHeight="1">
      <c r="A28" s="1" t="s">
        <v>45</v>
      </c>
      <c r="B28" s="1"/>
      <c r="C28" s="1"/>
      <c r="D28" s="1"/>
      <c r="E28" s="1"/>
      <c r="F28" s="1"/>
      <c r="G28" s="1"/>
      <c r="H28" s="1"/>
      <c r="I28" s="1"/>
      <c r="J28" s="1"/>
    </row>
  </sheetData>
  <mergeCells count="54">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E16"/>
    <mergeCell ref="F16:G16"/>
    <mergeCell ref="I16:J16"/>
    <mergeCell ref="A19:D19"/>
    <mergeCell ref="E19:F19"/>
    <mergeCell ref="G19:I19"/>
    <mergeCell ref="A20:D20"/>
    <mergeCell ref="E20:F21"/>
    <mergeCell ref="G20:I21"/>
    <mergeCell ref="J20:J21"/>
    <mergeCell ref="A21:D21"/>
    <mergeCell ref="A22:D22"/>
    <mergeCell ref="E22:F23"/>
    <mergeCell ref="G22:I23"/>
    <mergeCell ref="J22:J23"/>
    <mergeCell ref="A23:D23"/>
    <mergeCell ref="A26:J26"/>
    <mergeCell ref="A27:J27"/>
    <mergeCell ref="A28:J28"/>
  </mergeCells>
  <pageMargins left="0.147638" right="0.147638" top="0.206693" bottom="0.206693" header="0.0" footer="0.0"/>
  <pageSetup paperSize="9" orientation="portrait"/>
  <rowBreaks count="0" manualBreakCount="0">
    </rowBreaks>
</worksheet>
</file>