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<sst xmlns="http://schemas.openxmlformats.org/spreadsheetml/2006/main" count="33" uniqueCount="33">
  <si>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</si>
  <si>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III300</t>
  </si>
  <si>
    <t xml:space="preserve">Ud</t>
  </si>
  <si>
    <t xml:space="preserve">Sistema de iluminação Schlüter-LIPROTEC "SCHLÜTER-SYSTEMS".</t>
  </si>
  <si>
    <r>
      <rPr>
        <sz val="8.25"/>
        <color rgb="FF000000"/>
        <rFont val="Arial"/>
        <family val="2"/>
      </rPr>
      <t xml:space="preserve">Sistema de iluminação Schlüter-LIPROTEC-LL "SCHLÜTER-SYSTEMS", de 1 m de comprimento, composto de perfil de alojamento de fitas de led de alumínio anodizado, cor natural, acabamento mate, Schlüter-LT-LL 2017 AE, fornecido em barras de 2,5 m de comprimento, difusor de luz indirecta de polimetilmetacrilato, Schlüter-LT-WS I 20, fornecido em barras de 2,5 m de comprimento, fita de led, de cor branca quente (3400K), de 2,5 m de comprimento, Schlüter-LT ES 11, com grau de protecção IP67, de 140 led/m, índice de reprodução cromática 85 e 7,5 W/m de potência, e fonte de alimentação de 24 V, Schlüter-LT EKE 24V 30W, de 30 W de potência. O preço não inclui o equipamento de controlo, a canalização nem os cabos.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</si>
  <si>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</si>
  <si>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</si>
  <si>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</si>
  <si>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</si>
  <si>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</si>
  <si>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</si>
  <si>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mt34sch060a</t>
  </si>
  <si>
    <t xml:space="preserve">m</t>
  </si>
  <si>
    <t xml:space="preserve">Perfil de alojamento de fitas de led de alumínio anodizado, cor natural, acabamento mate, Schlüter-LT-LL 2017 AE "SCHLÜTER-SYSTEMS", fornecido em barras de 2,5 m de comprimento.</t>
  </si>
  <si>
    <t xml:space="preserve">mt34sch024a</t>
  </si>
  <si>
    <t xml:space="preserve">m</t>
  </si>
  <si>
    <t xml:space="preserve">Difusor de luz indirecta de polimetilmetacrilato, Schlüter-LT-WS I 20 "SCHLÜTER-SYSTEMS", fornecido em barras de 2,5 m de comprimento, para perfil de alojamento de fitas de led.</t>
  </si>
  <si>
    <t xml:space="preserve">mt34sch100bbb</t>
  </si>
  <si>
    <t xml:space="preserve">m</t>
  </si>
  <si>
    <t xml:space="preserve">Fita de led, de cor branca quente (3400K), de 2,5 m de comprimento, Schlüter-LT ES 11 "SCHLÜTER-SYSTEMS", com grau de protecção IP67, de 140 led/m, índice de reprodução cromática 85 e 7,5 W/m de potência.</t>
  </si>
  <si>
    <t xml:space="preserve">mt34sch200a</t>
  </si>
  <si>
    <t xml:space="preserve">Ud</t>
  </si>
  <si>
    <t xml:space="preserve">Fonte de alimentação de 24 V, Schlüter-LT EKE 24V 30W, de 30 W de potência.</t>
  </si>
  <si>
    <t xml:space="preserve">mo024</t>
  </si>
  <si>
    <t xml:space="preserve">h</t>
  </si>
  <si>
    <t xml:space="preserve">Oficial de 1ª ladrilhador (azulejador).</t>
  </si>
  <si>
    <t xml:space="preserve">mo003</t>
  </si>
  <si>
    <t xml:space="preserve">h</t>
  </si>
  <si>
    <t xml:space="preserve">Oficial de 1ª electricista.</t>
  </si>
  <si>
    <t xml:space="preserve">%</t>
  </si>
  <si>
    <t xml:space="preserve">Custos directos complementares</t>
  </si>
  <si>
    <t xml:space="preserve">Custo de manutenção decenal: 7.258,12MT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</si>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</sst>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5.95" customWidth="1"/>
    <col min="2" max="2" width="6.12" customWidth="1"/>
    <col min="3" max="3" width="2.38" customWidth="1"/>
    <col min="4" max="4" width="3.57" customWidth="1"/>
    <col min="5" max="5" width="81.0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2391.14</v>
      </c>
      <c r="H9" s="13">
        <f ca="1">ROUND(INDIRECT(ADDRESS(ROW()+(0), COLUMN()+(-2), 1))*INDIRECT(ADDRESS(ROW()+(0), COLUMN()+(-1), 1)), 2)</f>
        <v>2391.14</v>
      </c>
    </row>
    <row r="10" spans="1:8" ht="24.0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1</v>
      </c>
      <c r="G10" s="17">
        <v>1994.7</v>
      </c>
      <c r="H10" s="17">
        <f ca="1">ROUND(INDIRECT(ADDRESS(ROW()+(0), COLUMN()+(-2), 1))*INDIRECT(ADDRESS(ROW()+(0), COLUMN()+(-1), 1)), 2)</f>
        <v>1994.7</v>
      </c>
    </row>
    <row r="11" spans="1:8" ht="34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1</v>
      </c>
      <c r="G11" s="17">
        <v>6038.14</v>
      </c>
      <c r="H11" s="17">
        <f ca="1">ROUND(INDIRECT(ADDRESS(ROW()+(0), COLUMN()+(-2), 1))*INDIRECT(ADDRESS(ROW()+(0), COLUMN()+(-1), 1)), 2)</f>
        <v>6038.14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1</v>
      </c>
      <c r="G12" s="17">
        <v>6762.52</v>
      </c>
      <c r="H12" s="17">
        <f ca="1">ROUND(INDIRECT(ADDRESS(ROW()+(0), COLUMN()+(-2), 1))*INDIRECT(ADDRESS(ROW()+(0), COLUMN()+(-1), 1)), 2)</f>
        <v>6762.52</v>
      </c>
    </row>
    <row r="13" spans="1:8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0.19</v>
      </c>
      <c r="G13" s="17">
        <v>134.36</v>
      </c>
      <c r="H13" s="17">
        <f ca="1">ROUND(INDIRECT(ADDRESS(ROW()+(0), COLUMN()+(-2), 1))*INDIRECT(ADDRESS(ROW()+(0), COLUMN()+(-1), 1)), 2)</f>
        <v>25.53</v>
      </c>
    </row>
    <row r="14" spans="1:8" ht="13.50" thickBot="1" customHeight="1">
      <c r="A14" s="14" t="s">
        <v>26</v>
      </c>
      <c r="B14" s="14"/>
      <c r="C14" s="14"/>
      <c r="D14" s="18" t="s">
        <v>27</v>
      </c>
      <c r="E14" s="19" t="s">
        <v>28</v>
      </c>
      <c r="F14" s="20">
        <v>0.127</v>
      </c>
      <c r="G14" s="21">
        <v>138.06</v>
      </c>
      <c r="H14" s="21">
        <f ca="1">ROUND(INDIRECT(ADDRESS(ROW()+(0), COLUMN()+(-2), 1))*INDIRECT(ADDRESS(ROW()+(0), COLUMN()+(-1), 1)), 2)</f>
        <v>17.53</v>
      </c>
    </row>
    <row r="15" spans="1:8" ht="13.50" thickBot="1" customHeight="1">
      <c r="A15" s="19"/>
      <c r="B15" s="19"/>
      <c r="C15" s="19"/>
      <c r="D15" s="22" t="s">
        <v>29</v>
      </c>
      <c r="E15" s="5" t="s">
        <v>30</v>
      </c>
      <c r="F15" s="23">
        <v>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17229.6</v>
      </c>
      <c r="H15" s="24">
        <f ca="1">ROUND(INDIRECT(ADDRESS(ROW()+(0), COLUMN()+(-2), 1))*INDIRECT(ADDRESS(ROW()+(0), COLUMN()+(-1), 1))/100, 2)</f>
        <v>344.59</v>
      </c>
    </row>
    <row r="16" spans="1:8" ht="13.50" thickBot="1" customHeight="1">
      <c r="A16" s="25" t="s">
        <v>31</v>
      </c>
      <c r="B16" s="25"/>
      <c r="C16" s="25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17574.2</v>
      </c>
    </row>
  </sheetData>
  <mergeCells count="12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