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<sst xmlns="http://schemas.openxmlformats.org/spreadsheetml/2006/main" count="46" uniqueCount="46">
  <si>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</si>
  <si>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NMN020</t>
  </si>
  <si>
    <t xml:space="preserve">m²</t>
  </si>
  <si>
    <t xml:space="preserve">Sistema multifunção "SCHLÜTER-SYSTEMS" sob pavimento cerâmico ou de pedra natural.</t>
  </si>
  <si>
    <r>
      <rPr>
        <sz val="8.25"/>
        <color rgb="FF000000"/>
        <rFont val="Arial"/>
        <family val="2"/>
      </rPr>
      <t xml:space="preserve">Sistema multifunção "SCHLÜTER-SYSTEMS" sob pavimento cerâmico ou de pedra natural, formado por lâmina impermeabilizante, dessolidarizante e difusora de vapor de água de polietileno com estrutura quadriculada, de 3 mm de espessura, Schlüter-DITRA 30M "SCHLÜTER-SYSTEMS", revestida de geotêxtil não tecido numa das suas faces, fixada ao suporte com cimento cola de presa normal, C1, cor cinzento, espalhado com palustra dentada. Inclusive adesivo bicomponente Schlüter-KERDI-COLL-L e banda de reforço Schlüter-KERDI-KEBA 100/85 para a vedação de juntas e banda de vedação, Schlüter-KERDI-KEBA 100/125, para a vedação de encontros perimetrais. O preço não inclui o suporte nem o revestimento.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</si>
  <si>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</si>
  <si>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</si>
  <si>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</si>
  <si>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</si>
  <si>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</si>
  <si>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</si>
  <si>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mt09mcr021g</t>
  </si>
  <si>
    <t xml:space="preserve">kg</t>
  </si>
  <si>
    <t xml:space="preserve">Cimento cola de presa normal, C1, segundo NP EN 12004, cor cinzento.</t>
  </si>
  <si>
    <t xml:space="preserve">mt15res300d</t>
  </si>
  <si>
    <t xml:space="preserve">m²</t>
  </si>
  <si>
    <t xml:space="preserve">Lâmina impermeabilizante, dessolidarizante e difusora de vapor de água de polietileno com estrutura quadriculada, de 3 mm de espessura, Schlüter-DITRA 30M "SCHLÜTER-SYSTEMS", revestida de geotêxtil não tecido numa das suas faces, fornecida em rolos de 30 m de comprimento.</t>
  </si>
  <si>
    <t xml:space="preserve">mt15res060d</t>
  </si>
  <si>
    <t xml:space="preserve">kg</t>
  </si>
  <si>
    <t xml:space="preserve">Adesivo bicomponente, Schlüter-KERDI-COLL-L "SCHLÜTER-SYSTEMS", à base de uma dispersão acrílica sem dissolventes e pó de cimento, para a vedação de juntas.</t>
  </si>
  <si>
    <t xml:space="preserve">mt15res020na</t>
  </si>
  <si>
    <t xml:space="preserve">m</t>
  </si>
  <si>
    <t xml:space="preserve">Banda de vedação, Schlüter-KERDI-KEBA 100/85 "SCHLÜTER-SYSTEMS", de 85 mm de largura e 0,1 mm de espessura, para lâmina impermeabilizante flexível de polietileno, com ambas as faces revestidas de geotêxtil não tecido, fornecida em rolos de 30 m de comprimento.</t>
  </si>
  <si>
    <t xml:space="preserve">mt15res020ob</t>
  </si>
  <si>
    <t xml:space="preserve">m</t>
  </si>
  <si>
    <t xml:space="preserve">Banda de vedação, Schlüter-KERDI-KEBA 100/125 "SCHLÜTER-SYSTEMS", de 125 mm de largura e 0,1 mm de espessura, para lâmina impermeabilizante flexível de polietileno, com ambas as faces revestidas de geotêxtil não tecido, fornecida em rolos de 30 m de comprimento.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</si>
  <si>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</si>
  <si>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</si>
  <si>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</si>
  <si>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</si>
  <si>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</si>
  <si>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</si>
  <si>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%</t>
  </si>
  <si>
    <t xml:space="preserve">Custos directos complementares</t>
  </si>
  <si>
    <t xml:space="preserve">Custo de manutenção decenal: 41,34MT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</si>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</sst>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59" customWidth="1"/>
    <col min="3" max="3" width="1.70" customWidth="1"/>
    <col min="4" max="4" width="1.87" customWidth="1"/>
    <col min="5" max="5" width="73.44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2</v>
      </c>
      <c r="H9" s="11"/>
      <c r="I9" s="13">
        <v>16</v>
      </c>
      <c r="J9" s="13">
        <f ca="1">ROUND(INDIRECT(ADDRESS(ROW()+(0), COLUMN()+(-3), 1))*INDIRECT(ADDRESS(ROW()+(0), COLUMN()+(-1), 1)), 2)</f>
        <v>32</v>
      </c>
      <c r="K9" s="13"/>
    </row>
    <row r="10" spans="1:11" ht="45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1.05</v>
      </c>
      <c r="H10" s="16"/>
      <c r="I10" s="17">
        <v>1852.92</v>
      </c>
      <c r="J10" s="17">
        <f ca="1">ROUND(INDIRECT(ADDRESS(ROW()+(0), COLUMN()+(-3), 1))*INDIRECT(ADDRESS(ROW()+(0), COLUMN()+(-1), 1)), 2)</f>
        <v>1945.57</v>
      </c>
      <c r="K10" s="17"/>
    </row>
    <row r="11" spans="1:11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0.27</v>
      </c>
      <c r="H11" s="16"/>
      <c r="I11" s="17">
        <v>1149.76</v>
      </c>
      <c r="J11" s="17">
        <f ca="1">ROUND(INDIRECT(ADDRESS(ROW()+(0), COLUMN()+(-3), 1))*INDIRECT(ADDRESS(ROW()+(0), COLUMN()+(-1), 1)), 2)</f>
        <v>310.44</v>
      </c>
      <c r="K11" s="17"/>
    </row>
    <row r="12" spans="1:11" ht="34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0.6</v>
      </c>
      <c r="H12" s="16"/>
      <c r="I12" s="17">
        <v>258.5</v>
      </c>
      <c r="J12" s="17">
        <f ca="1">ROUND(INDIRECT(ADDRESS(ROW()+(0), COLUMN()+(-3), 1))*INDIRECT(ADDRESS(ROW()+(0), COLUMN()+(-1), 1)), 2)</f>
        <v>155.1</v>
      </c>
      <c r="K12" s="17"/>
    </row>
    <row r="13" spans="1:11" ht="34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0.6</v>
      </c>
      <c r="H13" s="16"/>
      <c r="I13" s="17">
        <v>387.76</v>
      </c>
      <c r="J13" s="17">
        <f ca="1">ROUND(INDIRECT(ADDRESS(ROW()+(0), COLUMN()+(-3), 1))*INDIRECT(ADDRESS(ROW()+(0), COLUMN()+(-1), 1)), 2)</f>
        <v>232.66</v>
      </c>
      <c r="K13" s="17"/>
    </row>
    <row r="14" spans="1:11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0.111</v>
      </c>
      <c r="H14" s="16"/>
      <c r="I14" s="17">
        <v>134.36</v>
      </c>
      <c r="J14" s="17">
        <f ca="1">ROUND(INDIRECT(ADDRESS(ROW()+(0), COLUMN()+(-3), 1))*INDIRECT(ADDRESS(ROW()+(0), COLUMN()+(-1), 1)), 2)</f>
        <v>14.91</v>
      </c>
      <c r="K14" s="17"/>
    </row>
    <row r="15" spans="1:11" ht="13.50" thickBot="1" customHeight="1">
      <c r="A15" s="14" t="s">
        <v>29</v>
      </c>
      <c r="B15" s="14"/>
      <c r="C15" s="18" t="s">
        <v>30</v>
      </c>
      <c r="D15" s="18"/>
      <c r="E15" s="19" t="s">
        <v>31</v>
      </c>
      <c r="F15" s="19"/>
      <c r="G15" s="20">
        <v>0.111</v>
      </c>
      <c r="H15" s="20"/>
      <c r="I15" s="21">
        <v>100.44</v>
      </c>
      <c r="J15" s="21">
        <f ca="1">ROUND(INDIRECT(ADDRESS(ROW()+(0), COLUMN()+(-3), 1))*INDIRECT(ADDRESS(ROW()+(0), COLUMN()+(-1), 1)), 2)</f>
        <v>11.15</v>
      </c>
      <c r="K15" s="21"/>
    </row>
    <row r="16" spans="1:11" ht="13.50" thickBot="1" customHeight="1">
      <c r="A16" s="19"/>
      <c r="B16" s="19"/>
      <c r="C16" s="22" t="s">
        <v>32</v>
      </c>
      <c r="D16" s="22"/>
      <c r="E16" s="5" t="s">
        <v>33</v>
      </c>
      <c r="F16" s="5"/>
      <c r="G16" s="23">
        <v>2</v>
      </c>
      <c r="H16" s="23"/>
      <c r="I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2701.83</v>
      </c>
      <c r="J16" s="24">
        <f ca="1">ROUND(INDIRECT(ADDRESS(ROW()+(0), COLUMN()+(-3), 1))*INDIRECT(ADDRESS(ROW()+(0), COLUMN()+(-1), 1))/100, 2)</f>
        <v>54.04</v>
      </c>
      <c r="K16" s="24"/>
    </row>
    <row r="17" spans="1:11" ht="13.50" thickBot="1" customHeight="1">
      <c r="A17" s="25" t="s">
        <v>34</v>
      </c>
      <c r="B17" s="25"/>
      <c r="C17" s="26"/>
      <c r="D17" s="26"/>
      <c r="E17" s="26"/>
      <c r="F17" s="26"/>
      <c r="G17" s="27"/>
      <c r="H17" s="27"/>
      <c r="I17" s="25" t="s">
        <v>35</v>
      </c>
      <c r="J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2755.87</v>
      </c>
      <c r="K17" s="28"/>
    </row>
    <row r="20" spans="1:11" ht="13.50" thickBot="1" customHeight="1">
      <c r="A20" s="29" t="s">
        <v>36</v>
      </c>
      <c r="B20" s="29"/>
      <c r="C20" s="29"/>
      <c r="D20" s="29"/>
      <c r="E20" s="29"/>
      <c r="F20" s="29" t="s">
        <v>37</v>
      </c>
      <c r="G20" s="29"/>
      <c r="H20" s="29" t="s">
        <v>38</v>
      </c>
      <c r="I20" s="29"/>
      <c r="J20" s="29"/>
      <c r="K20" s="29" t="s">
        <v>39</v>
      </c>
    </row>
    <row r="21" spans="1:11" ht="13.50" thickBot="1" customHeight="1">
      <c r="A21" s="30" t="s">
        <v>40</v>
      </c>
      <c r="B21" s="30"/>
      <c r="C21" s="30"/>
      <c r="D21" s="30"/>
      <c r="E21" s="30"/>
      <c r="F21" s="31">
        <v>142013</v>
      </c>
      <c r="G21" s="31"/>
      <c r="H21" s="31">
        <v>172013</v>
      </c>
      <c r="I21" s="31"/>
      <c r="J21" s="31"/>
      <c r="K21" s="31" t="s">
        <v>41</v>
      </c>
    </row>
    <row r="22" spans="1:11" ht="13.50" thickBot="1" customHeight="1">
      <c r="A22" s="32" t="s">
        <v>42</v>
      </c>
      <c r="B22" s="32"/>
      <c r="C22" s="32"/>
      <c r="D22" s="32"/>
      <c r="E22" s="32"/>
      <c r="F22" s="33"/>
      <c r="G22" s="33"/>
      <c r="H22" s="33"/>
      <c r="I22" s="33"/>
      <c r="J22" s="33"/>
      <c r="K22" s="33"/>
    </row>
    <row r="25" spans="1:1" ht="33.75" thickBot="1" customHeight="1">
      <c r="A25" s="1" t="s">
        <v>43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33.75" thickBot="1" customHeight="1">
      <c r="A26" s="1" t="s">
        <v>44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45</v>
      </c>
      <c r="B27" s="1"/>
      <c r="C27" s="1"/>
      <c r="D27" s="1"/>
      <c r="E27" s="1"/>
      <c r="F27" s="1"/>
      <c r="G27" s="1"/>
      <c r="H27" s="1"/>
      <c r="I27" s="1"/>
      <c r="J27" s="1"/>
      <c r="K27" s="1"/>
    </row>
  </sheetData>
  <mergeCells count="6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F17"/>
    <mergeCell ref="G17:H17"/>
    <mergeCell ref="J17:K17"/>
    <mergeCell ref="A20:E20"/>
    <mergeCell ref="F20:G20"/>
    <mergeCell ref="H20:J20"/>
    <mergeCell ref="A21:E21"/>
    <mergeCell ref="F21:G22"/>
    <mergeCell ref="H21:J22"/>
    <mergeCell ref="K21:K22"/>
    <mergeCell ref="A22:E22"/>
    <mergeCell ref="A25:K25"/>
    <mergeCell ref="A26:K26"/>
    <mergeCell ref="A27:K27"/>
  </mergeCells>
  <pageMargins left="0.147638" right="0.147638" top="0.206693" bottom="0.206693" header="0.0" footer="0.0"/>
  <pageSetup paperSize="9" orientation="portrait"/>
  <rowBreaks count="0" manualBreakCount="0">
    </rowBreaks>
</worksheet>
</file>