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<sst xmlns="http://schemas.openxmlformats.org/spreadsheetml/2006/main" count="52" uniqueCount="52">
  <si>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</si>
  <si>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NIH110</t>
  </si>
  <si>
    <t xml:space="preserve">Ud</t>
  </si>
  <si>
    <t xml:space="preserve">Impermeabilização de chuveiro executado "in situ" com sumidouro, sistema Schlüter-KERDI-DRAIN "SCHLÜTER-SYSTEMS".</t>
  </si>
  <si>
    <r>
      <rPr>
        <sz val="8.25"/>
        <color rgb="FF000000"/>
        <rFont val="Arial"/>
        <family val="2"/>
      </rPr>
      <t xml:space="preserve">Impermeabilização de paramentos verticais e horizontais de chuveiro executado "in situ" com sumidouro, sistema Schlüter-KERDI-DRAIN "SCHLÜTER-SYSTEMS", composta por, kit Schlüter-KERDI-DRAIN BH 50 B "SCHLÜTER-SYSTEMS", formado por sumidouro de saída horizontal com ligação articulada de 50 mm de diâmetro e entrada com ligação rígida de 40 mm de diâmetro, e lâmina impermeabilizante flexível de polietileno, com ambas as faces revestidas de geotêxtil não tecido, kit Schlüter-KERDI-DRAIN R10 ED1 S "SCHLÜTER-SYSTEMS", formado por grelha quadrada de aço inoxidável AISI 304, com parafusos à vista, Diseño 1, de 100x100 mm, aro de aço inoxidável AISI 304, e anel de fixação em altura e lâmina impermeabilizante flexível de polietileno, com ambas as faces revestidas de geotêxtil não tecido, Schlüter-KERDI 200 "SCHLÜTER-SYSTEMS", de 0,2 mm de espessura, fixada ao suporte com cimento cola de presa normal C1. Inclusive adesivo bicomponente Schlüter-KERDI-COLL-L, banda de reforço Schlüter-KERDI-KEBA 100/125 e complementos de reforço em tratamento de pontos singulares através da utilização de peças especiais "SCHLÜTER-SYSTEMS" para a resolução de 2 encontros com ramais de descarga Schlüter-KERDI-KM. O preço não inclui a formação de pendentes nem o revestimento.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</si>
  <si>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</si>
  <si>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</si>
  <si>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</si>
  <si>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</si>
  <si>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</si>
  <si>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</si>
  <si>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mt15res200bj</t>
  </si>
  <si>
    <t xml:space="preserve">Ud</t>
  </si>
  <si>
    <t xml:space="preserve">Kit Schlüter-KERDI-DRAIN BH 50 B "SCHLÜTER-SYSTEMS", formado por sumidouro de saída horizontal com ligação articulada de 50 mm de diâmetro e entrada com ligação rígida de 40 mm de diâmetro, e lâmina impermeabilizante flexível de polietileno, com ambas as faces revestidas de geotêxtil não tecido.</t>
  </si>
  <si>
    <t xml:space="preserve">mt09mcr021g</t>
  </si>
  <si>
    <t xml:space="preserve">kg</t>
  </si>
  <si>
    <t xml:space="preserve">Cimento cola de presa normal, C1, segundo NP EN 12004, cor cinzento.</t>
  </si>
  <si>
    <t xml:space="preserve">mt15res010a</t>
  </si>
  <si>
    <t xml:space="preserve">m²</t>
  </si>
  <si>
    <t xml:space="preserve">Lâmina impermeabilizante flexível de polietileno, com ambas as faces revestidas de geotêxtil não tecido, Schlüter-KERDI 200 "SCHLÜTER-SYSTEMS", de 0,2 mm de espessura.</t>
  </si>
  <si>
    <t xml:space="preserve">mt15res060d</t>
  </si>
  <si>
    <t xml:space="preserve">kg</t>
  </si>
  <si>
    <t xml:space="preserve">Adesivo bicomponente, Schlüter-KERDI-COLL-L "SCHLÜTER-SYSTEMS", à base de uma dispersão acrílica sem dissolventes e pó de cimento, para a vedação de juntas.</t>
  </si>
  <si>
    <t xml:space="preserve">mt15res020ob</t>
  </si>
  <si>
    <t xml:space="preserve">m</t>
  </si>
  <si>
    <t xml:space="preserve">Banda de vedação, Schlüter-KERDI-KEBA 100/125 "SCHLÜTER-SYSTEMS", de 125 mm de largura e 0,1 mm de espessura, para lâmina impermeabilizante flexível de polietileno, com ambas as faces revestidas de geotêxtil não tecido, fornecida em rolos de 30 m de comprimento.</t>
  </si>
  <si>
    <t xml:space="preserve">mt15res050a</t>
  </si>
  <si>
    <t xml:space="preserve">Ud</t>
  </si>
  <si>
    <t xml:space="preserve">Peça para a resolução de encontros com tubagens de passagem de 25 mm de diâmetro em tratamentos impermeabilizantes, Schlüter-KERDI-KM "SCHLÜTER-SYSTEMS".</t>
  </si>
  <si>
    <t xml:space="preserve">mt15res205aal</t>
  </si>
  <si>
    <t xml:space="preserve">Ud</t>
  </si>
  <si>
    <t xml:space="preserve">Kit Schlüter-KERDI-DRAIN R10 ED1 S "SCHLÜTER-SYSTEMS", formado por grelha quadrada de aço inoxidável AISI 304, com parafusos à vista, Diseño 1, de 100x100 mm, aro de aço inoxidável AISI 304, e anel de fixação em altura.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</si>
  <si>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</si>
  <si>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</si>
  <si>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</si>
  <si>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</si>
  <si>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</si>
  <si>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</si>
  <si>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%</t>
  </si>
  <si>
    <t xml:space="preserve">Custos directos complementares</t>
  </si>
  <si>
    <t xml:space="preserve">Custo de manutenção decenal: 712,02MT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</si>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</sst>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3.57" customWidth="1"/>
    <col min="4" max="4" width="73.10" customWidth="1"/>
    <col min="5" max="5" width="8.16" customWidth="1"/>
    <col min="6" max="6" width="5.61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108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45.0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1</v>
      </c>
      <c r="G9" s="11"/>
      <c r="H9" s="13">
        <v>11165.7</v>
      </c>
      <c r="I9" s="13">
        <f ca="1">ROUND(INDIRECT(ADDRESS(ROW()+(0), COLUMN()+(-3), 1))*INDIRECT(ADDRESS(ROW()+(0), COLUMN()+(-1), 1)), 2)</f>
        <v>11165.7</v>
      </c>
      <c r="J9" s="13"/>
    </row>
    <row r="10" spans="1:10" ht="13.5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16</v>
      </c>
      <c r="G10" s="16"/>
      <c r="H10" s="17">
        <v>16</v>
      </c>
      <c r="I10" s="17">
        <f ca="1">ROUND(INDIRECT(ADDRESS(ROW()+(0), COLUMN()+(-3), 1))*INDIRECT(ADDRESS(ROW()+(0), COLUMN()+(-1), 1)), 2)</f>
        <v>256</v>
      </c>
      <c r="J10" s="17"/>
    </row>
    <row r="11" spans="1:10" ht="24.0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8</v>
      </c>
      <c r="G11" s="16"/>
      <c r="H11" s="17">
        <v>1896.32</v>
      </c>
      <c r="I11" s="17">
        <f ca="1">ROUND(INDIRECT(ADDRESS(ROW()+(0), COLUMN()+(-3), 1))*INDIRECT(ADDRESS(ROW()+(0), COLUMN()+(-1), 1)), 2)</f>
        <v>15170.6</v>
      </c>
      <c r="J11" s="17"/>
    </row>
    <row r="12" spans="1:10" ht="24.0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0.7</v>
      </c>
      <c r="G12" s="16"/>
      <c r="H12" s="17">
        <v>1149.76</v>
      </c>
      <c r="I12" s="17">
        <f ca="1">ROUND(INDIRECT(ADDRESS(ROW()+(0), COLUMN()+(-3), 1))*INDIRECT(ADDRESS(ROW()+(0), COLUMN()+(-1), 1)), 2)</f>
        <v>804.83</v>
      </c>
      <c r="J12" s="17"/>
    </row>
    <row r="13" spans="1:10" ht="34.5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1.2</v>
      </c>
      <c r="G13" s="16"/>
      <c r="H13" s="17">
        <v>387.76</v>
      </c>
      <c r="I13" s="17">
        <f ca="1">ROUND(INDIRECT(ADDRESS(ROW()+(0), COLUMN()+(-3), 1))*INDIRECT(ADDRESS(ROW()+(0), COLUMN()+(-1), 1)), 2)</f>
        <v>465.31</v>
      </c>
      <c r="J13" s="17"/>
    </row>
    <row r="14" spans="1:10" ht="24.00" thickBot="1" customHeight="1">
      <c r="A14" s="14" t="s">
        <v>26</v>
      </c>
      <c r="B14" s="14"/>
      <c r="C14" s="15" t="s">
        <v>27</v>
      </c>
      <c r="D14" s="14" t="s">
        <v>28</v>
      </c>
      <c r="E14" s="14"/>
      <c r="F14" s="16">
        <v>2</v>
      </c>
      <c r="G14" s="16"/>
      <c r="H14" s="17">
        <v>190.41</v>
      </c>
      <c r="I14" s="17">
        <f ca="1">ROUND(INDIRECT(ADDRESS(ROW()+(0), COLUMN()+(-3), 1))*INDIRECT(ADDRESS(ROW()+(0), COLUMN()+(-1), 1)), 2)</f>
        <v>380.82</v>
      </c>
      <c r="J14" s="17"/>
    </row>
    <row r="15" spans="1:10" ht="34.50" thickBot="1" customHeight="1">
      <c r="A15" s="14" t="s">
        <v>29</v>
      </c>
      <c r="B15" s="14"/>
      <c r="C15" s="15" t="s">
        <v>30</v>
      </c>
      <c r="D15" s="14" t="s">
        <v>31</v>
      </c>
      <c r="E15" s="14"/>
      <c r="F15" s="16">
        <v>1</v>
      </c>
      <c r="G15" s="16"/>
      <c r="H15" s="17">
        <v>6284.11</v>
      </c>
      <c r="I15" s="17">
        <f ca="1">ROUND(INDIRECT(ADDRESS(ROW()+(0), COLUMN()+(-3), 1))*INDIRECT(ADDRESS(ROW()+(0), COLUMN()+(-1), 1)), 2)</f>
        <v>6284.11</v>
      </c>
      <c r="J15" s="17"/>
    </row>
    <row r="16" spans="1:10" ht="13.50" thickBot="1" customHeight="1">
      <c r="A16" s="14" t="s">
        <v>32</v>
      </c>
      <c r="B16" s="14"/>
      <c r="C16" s="15" t="s">
        <v>33</v>
      </c>
      <c r="D16" s="14" t="s">
        <v>34</v>
      </c>
      <c r="E16" s="14"/>
      <c r="F16" s="16">
        <v>1.6</v>
      </c>
      <c r="G16" s="16"/>
      <c r="H16" s="17">
        <v>134.36</v>
      </c>
      <c r="I16" s="17">
        <f ca="1">ROUND(INDIRECT(ADDRESS(ROW()+(0), COLUMN()+(-3), 1))*INDIRECT(ADDRESS(ROW()+(0), COLUMN()+(-1), 1)), 2)</f>
        <v>214.98</v>
      </c>
      <c r="J16" s="17"/>
    </row>
    <row r="17" spans="1:10" ht="13.50" thickBot="1" customHeight="1">
      <c r="A17" s="14" t="s">
        <v>35</v>
      </c>
      <c r="B17" s="14"/>
      <c r="C17" s="18" t="s">
        <v>36</v>
      </c>
      <c r="D17" s="19" t="s">
        <v>37</v>
      </c>
      <c r="E17" s="19"/>
      <c r="F17" s="20">
        <v>1.6</v>
      </c>
      <c r="G17" s="20"/>
      <c r="H17" s="21">
        <v>100.44</v>
      </c>
      <c r="I17" s="21">
        <f ca="1">ROUND(INDIRECT(ADDRESS(ROW()+(0), COLUMN()+(-3), 1))*INDIRECT(ADDRESS(ROW()+(0), COLUMN()+(-1), 1)), 2)</f>
        <v>160.7</v>
      </c>
      <c r="J17" s="21"/>
    </row>
    <row r="18" spans="1:10" ht="13.50" thickBot="1" customHeight="1">
      <c r="A18" s="19"/>
      <c r="B18" s="19"/>
      <c r="C18" s="22" t="s">
        <v>38</v>
      </c>
      <c r="D18" s="5" t="s">
        <v>39</v>
      </c>
      <c r="E18" s="5"/>
      <c r="F18" s="23">
        <v>2</v>
      </c>
      <c r="G18" s="23"/>
      <c r="H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34903</v>
      </c>
      <c r="I18" s="24">
        <f ca="1">ROUND(INDIRECT(ADDRESS(ROW()+(0), COLUMN()+(-3), 1))*INDIRECT(ADDRESS(ROW()+(0), COLUMN()+(-1), 1))/100, 2)</f>
        <v>698.06</v>
      </c>
      <c r="J18" s="24"/>
    </row>
    <row r="19" spans="1:10" ht="13.50" thickBot="1" customHeight="1">
      <c r="A19" s="25" t="s">
        <v>40</v>
      </c>
      <c r="B19" s="25"/>
      <c r="C19" s="26"/>
      <c r="D19" s="26"/>
      <c r="E19" s="26"/>
      <c r="F19" s="27"/>
      <c r="G19" s="27"/>
      <c r="H19" s="25" t="s">
        <v>41</v>
      </c>
      <c r="I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35601.1</v>
      </c>
      <c r="J19" s="28"/>
    </row>
    <row r="22" spans="1:10" ht="13.50" thickBot="1" customHeight="1">
      <c r="A22" s="29" t="s">
        <v>42</v>
      </c>
      <c r="B22" s="29"/>
      <c r="C22" s="29"/>
      <c r="D22" s="29"/>
      <c r="E22" s="29" t="s">
        <v>43</v>
      </c>
      <c r="F22" s="29"/>
      <c r="G22" s="29" t="s">
        <v>44</v>
      </c>
      <c r="H22" s="29"/>
      <c r="I22" s="29"/>
      <c r="J22" s="29" t="s">
        <v>45</v>
      </c>
    </row>
    <row r="23" spans="1:10" ht="13.50" thickBot="1" customHeight="1">
      <c r="A23" s="30" t="s">
        <v>46</v>
      </c>
      <c r="B23" s="30"/>
      <c r="C23" s="30"/>
      <c r="D23" s="30"/>
      <c r="E23" s="31">
        <v>142013</v>
      </c>
      <c r="F23" s="31"/>
      <c r="G23" s="31">
        <v>172013</v>
      </c>
      <c r="H23" s="31"/>
      <c r="I23" s="31"/>
      <c r="J23" s="31" t="s">
        <v>47</v>
      </c>
    </row>
    <row r="24" spans="1:10" ht="13.50" thickBot="1" customHeight="1">
      <c r="A24" s="32" t="s">
        <v>48</v>
      </c>
      <c r="B24" s="32"/>
      <c r="C24" s="32"/>
      <c r="D24" s="32"/>
      <c r="E24" s="33"/>
      <c r="F24" s="33"/>
      <c r="G24" s="33"/>
      <c r="H24" s="33"/>
      <c r="I24" s="33"/>
      <c r="J24" s="33"/>
    </row>
    <row r="27" spans="1:1" ht="33.75" thickBot="1" customHeight="1">
      <c r="A27" s="1" t="s">
        <v>49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50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51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61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B16"/>
    <mergeCell ref="D16:E16"/>
    <mergeCell ref="F16:G16"/>
    <mergeCell ref="I16:J16"/>
    <mergeCell ref="A17:B17"/>
    <mergeCell ref="D17:E17"/>
    <mergeCell ref="F17:G17"/>
    <mergeCell ref="I17:J17"/>
    <mergeCell ref="A18:B18"/>
    <mergeCell ref="D18:E18"/>
    <mergeCell ref="F18:G18"/>
    <mergeCell ref="I18:J18"/>
    <mergeCell ref="A19:E19"/>
    <mergeCell ref="F19:G19"/>
    <mergeCell ref="I19:J19"/>
    <mergeCell ref="A22:D22"/>
    <mergeCell ref="E22:F22"/>
    <mergeCell ref="G22:I22"/>
    <mergeCell ref="A23:D23"/>
    <mergeCell ref="E23:F24"/>
    <mergeCell ref="G23:I24"/>
    <mergeCell ref="J23:J24"/>
    <mergeCell ref="A24:D24"/>
    <mergeCell ref="A27:J27"/>
    <mergeCell ref="A28:J28"/>
    <mergeCell ref="A29:J29"/>
  </mergeCells>
  <pageMargins left="0.147638" right="0.147638" top="0.206693" bottom="0.206693" header="0.0" footer="0.0"/>
  <pageSetup paperSize="9" orientation="portrait"/>
  <rowBreaks count="0" manualBreakCount="0">
    </rowBreaks>
</worksheet>
</file>