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<sst xmlns="http://schemas.openxmlformats.org/spreadsheetml/2006/main" count="43" uniqueCount="43">
  <si>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</si>
  <si>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QBF031</t>
  </si>
  <si>
    <t xml:space="preserve">Ud</t>
  </si>
  <si>
    <t xml:space="preserve">Encontro de cobertura plana acessível, ventilada com sumidouro. Impermeabilização com lâminas de poliolefinas.</t>
  </si>
  <si>
    <r>
      <rPr>
        <sz val="8.25"/>
        <color rgb="FF000000"/>
        <rFont val="Arial"/>
        <family val="2"/>
      </rPr>
      <t xml:space="preserve">Encontro de cobertura plana acessível, ventilada, com pavimento fixo, tipo convencional com sumidouro de saída vertical, realizando um rebaixo no suporte à volta do sumidouro, no qual será assente a impermeabilização composta por: kit Schlüter-KERDI-DRAIN BH 50 B "SCHLÜTER-SYSTEMS", formado por sumidouro de saída horizontal com ligação articulada de 50 mm de diâmetro e entrada com ligação rígida de 40 mm de diâmetro, e lâmina impermeabilizante flexível de polietileno, com ambas as faces revestidas de geotêxtil não tecido, fixada ao suporte em toda a sua superfície com cimento cola de presa normal C1 e kit Schlüter-KERDI-DRAIN R10 ED1 S "SCHLÜTER-SYSTEMS", formado por grelha quadrada de aço inoxidável AISI 304, com parafusos à vista, Diseño 1, de 100x100 mm, aro de aço inoxidável AISI 304, e anel de fixação em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</si>
  <si>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</si>
  <si>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</si>
  <si>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</si>
  <si>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</si>
  <si>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</si>
  <si>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</si>
  <si>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</si>
  <si>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</si>
  <si>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</si>
  <si>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mt15res200bj</t>
  </si>
  <si>
    <t xml:space="preserve">Ud</t>
  </si>
  <si>
    <t xml:space="preserve">Kit Schlüter-KERDI-DRAIN BH 50 B "SCHLÜTER-SYSTEMS", formado por sumidouro de saída horizontal com ligação articulada de 50 mm de diâmetro e entrada com ligação rígida de 40 mm de diâmetro, e lâmina impermeabilizante flexível de polietileno, com ambas as faces revestidas de geotêxtil não tecido.</t>
  </si>
  <si>
    <t xml:space="preserve">mt15res205aal</t>
  </si>
  <si>
    <t xml:space="preserve">Ud</t>
  </si>
  <si>
    <t xml:space="preserve">Kit Schlüter-KERDI-DRAIN R10 ED1 S "SCHLÜTER-SYSTEMS", formado por grelha quadrada de aço inoxidável AISI 304, com parafusos à vista, Diseño 1, de 100x100 mm, aro de aço inoxidável AISI 304, e anel de fixação em altura.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</si>
  <si>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</si>
  <si>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</si>
  <si>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</si>
  <si>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</si>
  <si>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</si>
  <si>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</si>
  <si>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</si>
  <si>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</si>
  <si>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</si>
  <si>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</si>
  <si>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</si>
  <si>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5.875,80MT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</si>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</sst>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16</v>
      </c>
      <c r="J9" s="13">
        <f ca="1">ROUND(INDIRECT(ADDRESS(ROW()+(0), COLUMN()+(-3), 1))*INDIRECT(ADDRESS(ROW()+(0), COLUMN()+(-1), 1)), 2)</f>
        <v>16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11165.7</v>
      </c>
      <c r="J10" s="17">
        <f ca="1">ROUND(INDIRECT(ADDRESS(ROW()+(0), COLUMN()+(-3), 1))*INDIRECT(ADDRESS(ROW()+(0), COLUMN()+(-1), 1)), 2)</f>
        <v>11165.7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6284.11</v>
      </c>
      <c r="J11" s="17">
        <f ca="1">ROUND(INDIRECT(ADDRESS(ROW()+(0), COLUMN()+(-3), 1))*INDIRECT(ADDRESS(ROW()+(0), COLUMN()+(-1), 1)), 2)</f>
        <v>6284.11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0.341</v>
      </c>
      <c r="H12" s="16"/>
      <c r="I12" s="17">
        <v>134.36</v>
      </c>
      <c r="J12" s="17">
        <f ca="1">ROUND(INDIRECT(ADDRESS(ROW()+(0), COLUMN()+(-3), 1))*INDIRECT(ADDRESS(ROW()+(0), COLUMN()+(-1), 1)), 2)</f>
        <v>45.82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0.341</v>
      </c>
      <c r="H13" s="16"/>
      <c r="I13" s="17">
        <v>100.44</v>
      </c>
      <c r="J13" s="17">
        <f ca="1">ROUND(INDIRECT(ADDRESS(ROW()+(0), COLUMN()+(-3), 1))*INDIRECT(ADDRESS(ROW()+(0), COLUMN()+(-1), 1)), 2)</f>
        <v>34.25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0.122</v>
      </c>
      <c r="H14" s="20"/>
      <c r="I14" s="21">
        <v>138.06</v>
      </c>
      <c r="J14" s="21">
        <f ca="1">ROUND(INDIRECT(ADDRESS(ROW()+(0), COLUMN()+(-3), 1))*INDIRECT(ADDRESS(ROW()+(0), COLUMN()+(-1), 1)), 2)</f>
        <v>16.84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17562.8</v>
      </c>
      <c r="J15" s="24">
        <f ca="1">ROUND(INDIRECT(ADDRESS(ROW()+(0), COLUMN()+(-3), 1))*INDIRECT(ADDRESS(ROW()+(0), COLUMN()+(-1), 1))/100, 2)</f>
        <v>351.26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17914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